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05 UAT Result and Evidence/Operating Lease/"/>
    </mc:Choice>
  </mc:AlternateContent>
  <xr:revisionPtr revIDLastSave="922" documentId="8_{040F21A7-32E9-4D6E-B200-1FAA77AB42BF}" xr6:coauthVersionLast="47" xr6:coauthVersionMax="47" xr10:uidLastSave="{50263DCA-71DB-44C9-B82F-2BE3FD70A73A}"/>
  <bookViews>
    <workbookView xWindow="-120" yWindow="-120" windowWidth="20730" windowHeight="11160" firstSheet="1" activeTab="1" xr2:uid="{489200D9-8038-4F3F-8D8A-35128F02D1FA}"/>
  </bookViews>
  <sheets>
    <sheet name="Sheet1" sheetId="1" state="hidden" r:id="rId1"/>
    <sheet name="Test Case&amp;Step" sheetId="7" r:id="rId2"/>
    <sheet name="DP-01" sheetId="14" state="hidden" r:id="rId3"/>
    <sheet name="EVD_OPL01-0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<sst xmlns="http://schemas.openxmlformats.org/spreadsheetml/2006/main" count="429" uniqueCount="290">
  <si>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</si>
  <si>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</si>
  <si>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</si>
  <si>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</si>
  <si>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</si>
  <si>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</si>
  <si>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</si>
  <si>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</si>
  <si>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</si>
  <si>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</si>
  <si>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</si>
  <si>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</si>
  <si>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</si>
  <si>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</si>
  <si>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</si>
  <si>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</si>
  <si>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</si>
  <si>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</si>
  <si>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</si>
  <si>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</si>
  <si>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</si>
  <si>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</si>
  <si>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</si>
  <si>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</si>
  <si>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</si>
  <si>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</si>
  <si>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</si>
  <si>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</si>
  <si>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</si>
  <si>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</si>
  <si>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</si>
  <si>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</si>
  <si>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</si>
  <si>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</si>
  <si>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</si>
  <si>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</si>
  <si>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</si>
  <si>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</si>
  <si>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</si>
  <si>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</si>
  <si>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</si>
  <si>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</si>
  <si>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</si>
  <si>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</si>
  <si>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</si>
  <si>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</si>
  <si>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</si>
  <si>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</si>
  <si>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</si>
  <si>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</si>
  <si>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</si>
  <si>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</si>
  <si>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</si>
  <si>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</si>
  <si>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</si>
  <si>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</si>
  <si>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</si>
  <si>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</si>
  <si>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</si>
  <si>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</si>
  <si>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</si>
  <si>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</si>
  <si>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</si>
  <si>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</si>
  <si>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</si>
  <si>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</si>
  <si>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</si>
  <si>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</si>
  <si>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</si>
  <si>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</si>
  <si>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</si>
  <si>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</si>
  <si>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</si>
  <si>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</si>
  <si>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</si>
  <si>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</si>
  <si>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</si>
  <si>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</si>
  <si>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</si>
  <si>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</si>
  <si>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</si>
  <si>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</si>
  <si>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</si>
  <si>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</si>
  <si>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</si>
  <si>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</si>
  <si>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</si>
  <si>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</si>
  <si>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</si>
  <si>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</si>
  <si>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</si>
  <si>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</si>
  <si>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OPL01-01-Entry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</si>
  <si>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</si>
  <si>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</si>
  <si>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</si>
  <si>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</si>
  <si>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</si>
  <si>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</si>
  <si>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</si>
  <si>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</si>
  <si>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</si>
  <si>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</si>
  <si>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</si>
  <si>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</si>
  <si>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</si>
  <si>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Semua field dan button berfungsi dengan baik</t>
  </si>
  <si>
    <t>OK</t>
  </si>
  <si>
    <t>1. Semua field dan button berfungsi dengan baik. 
2. Simulation Entry form ditampilkan.</t>
  </si>
  <si>
    <t>Branch*: TBA
Application Date*: TBA
Facility*: Operating Lease
Marketing*: TBA
Client Name*: TBA
Phone*: TBA
Client Address*: Jln Pulo Kambing
Client Email*: MARGA_NUSANTARA_JAYA@gmail.com
Currency*: IDR
Tenor*: TBA
Credit Tem (TOP)*: 30
Purchase Requirement After Lease: NO (Tidak Checklist)
Billing Type*: Monthly
Payment Type*: TBA
Remark*: TBA</t>
  </si>
  <si>
    <t xml:space="preserve">Asset Type*: Vehicle
Trasmisi*: TBA
Asset Year*: TBA
Condition*: New
Unit: Mitsubishi 
Colour*: TBA
Plat Colour: TBA
Usage: TBA
Start Miles*: TBA
Monthly Miles*: TBA
Remark: TBA
Billing Mode: Normal (Due Date Sama)
Faktur Transaction Code*: 01 (WAPU)
Unit Amount*:  Rp235.500.000,00 
Discount Amount*: TBA (Ada Discount)
Estimate Delivery Date*: TBA
Interest Rate %*: 10.763%
Borrowing Rate %*: 9%
Karoseri: 39960000.00
Discount (Karoseri): TBA
Accessories: TBA
Discount (Accessories): TBA
Mobilization Amount*:  Rp11.000.000,00 
City: TBA
Use Replacement: YES (Checklist)
Use Maintenance: YES (Checklist) 
Use Insurance: YES (Cheklist)
Busget Cost Use Replacement Car:  Rp1.551.904,00 
Budget Cost STNK &amp; KEUR: TBA
Budget Cost Maintenance:  Rp47.160.000,00 
Subvention Amount*:  Rp12.470.588,00 </t>
  </si>
  <si>
    <t>Data simulasi yang telah diapprove ditampilkan</t>
  </si>
  <si>
    <t>Application info dari data ditampilkan</t>
  </si>
  <si>
    <t>Data yang dicetak akan sesuai dengan data yang telah dimasukan sebelumnya.</t>
  </si>
  <si>
    <t>quotation better dijadikan 1 halaman saja</t>
  </si>
  <si>
    <t>Muncul pop-up untuk memilih client</t>
  </si>
  <si>
    <t>Client Type:
Document Type: 
Established Date: 
NPWP:
Full Name: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</si>
  <si>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</si>
  <si>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</si>
  <si>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Klik action pada aplikasi yang akan diproses.</t>
  </si>
  <si>
    <t>Billing to Name*: 
Billing to Phone*:
Billing to Address*: 
NPWP Name*:
NPWP No*:
NPWP Address*: 
Deliver to Name*: 
Deliver to Phone No*:
Deliver to Address*: 
Pickup Name*: 
Pickup Phone No*: 
Pickup Address*: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</si>
  <si>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</si>
  <si>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</si>
  <si>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</si>
  <si>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</si>
  <si>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</si>
  <si>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</si>
  <si>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</si>
  <si>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</si>
  <si>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</si>
  <si>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</si>
  <si>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</si>
  <si>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</si>
  <si>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</si>
  <si>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</si>
  <si>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</si>
  <si>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</si>
  <si>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</si>
  <si>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</si>
  <si>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</si>
  <si>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</si>
  <si>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</si>
  <si>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</si>
  <si>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</si>
  <si>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</si>
  <si>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</si>
  <si>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</si>
  <si>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</si>
  <si>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</si>
  <si>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</si>
  <si>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</si>
  <si>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</si>
  <si>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</si>
  <si>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</si>
  <si>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</si>
  <si>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</si>
  <si>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</si>
  <si>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NEW, customer belum
memiliki existing
kontrak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</si>
  <si>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</si>
  <si>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</si>
  <si>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</si>
  <si>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Main Contract dari client yang tersedia dalam disistem ditampilkan</t>
  </si>
  <si>
    <t>Look up master kontrak yang telah ada sebelumnya pada main contract No.</t>
  </si>
  <si>
    <t>Dokument yang diupload dapat dilihat dan dihapus.</t>
  </si>
  <si>
    <t>Upload kontrak induk pada simbol ceklis biru.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</si>
  <si>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</si>
  <si>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</si>
  <si>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</si>
  <si>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</si>
  <si>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</si>
  <si>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</si>
  <si>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</si>
  <si>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</si>
  <si>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</si>
  <si>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</si>
  <si>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</si>
  <si>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</si>
  <si>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</si>
  <si>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</si>
  <si>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</si>
  <si>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</si>
  <si>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</si>
  <si>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</si>
  <si>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</si>
  <si>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</si>
  <si>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</si>
  <si>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</si>
  <si>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</si>
  <si>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</si>
  <si>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</si>
  <si>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</si>
  <si>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</si>
  <si>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</si>
  <si>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</si>
  <si>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</si>
  <si>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</si>
  <si>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</si>
  <si>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</si>
  <si>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</si>
  <si>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</si>
  <si>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</si>
  <si>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</si>
  <si>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</si>
  <si>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</si>
  <si>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</si>
  <si>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</si>
  <si>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</si>
  <si>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</si>
  <si>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</si>
  <si>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</si>
  <si>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</si>
  <si>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</si>
  <si>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</si>
  <si>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</si>
  <si>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</si>
  <si>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</si>
  <si>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</si>
  <si>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</si>
  <si>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</si>
  <si>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</si>
  <si>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</si>
  <si>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</si>
  <si>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</si>
  <si>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</si>
  <si>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</si>
  <si>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</si>
  <si>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</si>
  <si>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</si>
  <si>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</si>
  <si>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</si>
  <si>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</si>
  <si>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</si>
  <si>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</si>
  <si>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</si>
  <si>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</si>
  <si>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</si>
  <si>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</si>
  <si>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</si>
  <si>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With Subvention</t>
  </si>
  <si>
    <t>Pilih Kontrak Lama</t>
  </si>
  <si>
    <t>Multi supplier</t>
  </si>
  <si>
    <t>Rent (GTS)</t>
  </si>
  <si>
    <t>Lease</t>
  </si>
  <si>
    <t>WithGTS</t>
  </si>
  <si>
    <t>Same Asset</t>
  </si>
  <si>
    <t>Full Delivery</t>
  </si>
  <si>
    <t>FTFP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</si>
  <si>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</si>
  <si>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</si>
  <si>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</si>
  <si>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</si>
  <si>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</si>
  <si>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</si>
  <si>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</si>
  <si>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</si>
  <si>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</si>
  <si>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</si>
  <si>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</si>
  <si>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</si>
  <si>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</si>
  <si>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</si>
  <si>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</si>
  <si>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Test Case ID</t>
  </si>
  <si>
    <t>01</t>
  </si>
  <si>
    <t>Test Case Summary</t>
  </si>
  <si>
    <t>Lakukan entry simulasi dengan kriteria :
- Multiple asset (vehicle, Accecories, mobilisasi) - New
- dilanjutkan menjadi application</t>
  </si>
  <si>
    <t>Test Evidence</t>
  </si>
  <si>
    <t>Re-Test Evidence (if found Bug/Issue)</t>
  </si>
  <si>
    <t xml:space="preserve"> </t>
  </si>
  <si>
    <t>Retest Issue #2023 : 0000998/4/1000/08/2023</t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</si>
  <si>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</si>
  <si>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Masuk ke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melakukan Approve.
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Transaction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Approval Task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</si>
  <si>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offering letter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</si>
  <si>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data simulasi.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</si>
  <si>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print quotation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</si>
  <si>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proceed to application</t>
    </r>
    <r>
      <rPr>
        <sz val="11"/>
        <color rgb="FF000000"/>
        <rFont val="Calibri"/>
        <family val="2"/>
        <scheme val="minor"/>
      </rPr>
      <t>.</t>
    </r>
  </si>
  <si>
    <r>
      <t xml:space="preserve">Pilih client yang akan dijadikan client dengan memasukan input data client yang sesuai kemudian klik </t>
    </r>
    <r>
      <rPr>
        <b/>
        <sz val="11"/>
        <color rgb="FF0000FF"/>
        <rFont val="Calibri"/>
        <family val="2"/>
        <scheme val="minor"/>
      </rPr>
      <t>select</t>
    </r>
    <r>
      <rPr>
        <sz val="11"/>
        <color rgb="FF000000"/>
        <rFont val="Calibri"/>
        <family val="2"/>
        <scheme val="minor"/>
      </rPr>
      <t>.</t>
    </r>
  </si>
  <si>
    <r>
      <t>1. Data yang telah di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 tersedia pada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.
2. Saat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pada workflow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, data tersedia di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proses approval
</t>
    </r>
  </si>
  <si>
    <r>
      <t xml:space="preserve">Setelah data sudah lengkap lakukan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</si>
  <si>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, data akan 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 dengan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</si>
  <si>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approve</t>
    </r>
    <r>
      <rPr>
        <sz val="11"/>
        <color rgb="FF000000"/>
        <rFont val="Calibri"/>
        <family val="2"/>
        <scheme val="minor"/>
      </rPr>
      <t xml:space="preserve">, data masuk ke workflow </t>
    </r>
    <r>
      <rPr>
        <b/>
        <sz val="11"/>
        <color rgb="FF0000FF"/>
        <rFont val="Calibri"/>
        <family val="2"/>
        <scheme val="minor"/>
      </rPr>
      <t>offering letter</t>
    </r>
  </si>
  <si>
    <r>
      <t xml:space="preserve">Login Ifinancing kemudian masuk ke modul </t>
    </r>
    <r>
      <rPr>
        <b/>
        <sz val="11"/>
        <color rgb="FF0000FF"/>
        <rFont val="Calibri"/>
        <family val="2"/>
        <scheme val="minor"/>
      </rPr>
      <t>OPL</t>
    </r>
    <r>
      <rPr>
        <sz val="11"/>
        <color rgb="FF000000"/>
        <rFont val="Calibri"/>
        <family val="2"/>
        <scheme val="minor"/>
      </rPr>
      <t xml:space="preserve">,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sub-menu </t>
    </r>
    <r>
      <rPr>
        <b/>
        <sz val="11"/>
        <color rgb="FF0000FF"/>
        <rFont val="Calibri"/>
        <family val="2"/>
        <scheme val="minor"/>
      </rPr>
      <t>Application</t>
    </r>
  </si>
  <si>
    <r>
      <t xml:space="preserve">Lengkapi semua field kemudian </t>
    </r>
    <r>
      <rPr>
        <b/>
        <sz val="11"/>
        <color rgb="FF0000FF"/>
        <rFont val="Calibri"/>
        <family val="2"/>
        <scheme val="minor"/>
      </rPr>
      <t>save</t>
    </r>
  </si>
  <si>
    <r>
      <t xml:space="preserve">Lengkapi Tab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.
(Sesuai dengan data di sheet DP-01)
</t>
    </r>
  </si>
  <si>
    <r>
      <t xml:space="preserve">Ulangi </t>
    </r>
    <r>
      <rPr>
        <b/>
        <sz val="11"/>
        <color rgb="FF0000FF"/>
        <rFont val="Calibri"/>
        <family val="2"/>
        <scheme val="minor"/>
      </rPr>
      <t>step 4</t>
    </r>
    <r>
      <rPr>
        <sz val="11"/>
        <color rgb="FF000000"/>
        <rFont val="Calibri"/>
        <family val="2"/>
        <scheme val="minor"/>
      </rPr>
      <t xml:space="preserve"> untuk menambah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 supaya menjadi </t>
    </r>
    <r>
      <rPr>
        <b/>
        <sz val="11"/>
        <color rgb="FF0000FF"/>
        <rFont val="Calibri"/>
        <family val="2"/>
        <scheme val="minor"/>
      </rPr>
      <t>multi asset</t>
    </r>
    <r>
      <rPr>
        <sz val="11"/>
        <color rgb="FF000000"/>
        <rFont val="Calibri"/>
        <family val="2"/>
        <scheme val="minor"/>
      </rPr>
      <t xml:space="preserve"> atau klik </t>
    </r>
    <r>
      <rPr>
        <b/>
        <sz val="11"/>
        <color rgb="FF0000FF"/>
        <rFont val="Calibri"/>
        <family val="2"/>
        <scheme val="minor"/>
      </rPr>
      <t>copy asset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</si>
  <si>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Add</t>
    </r>
    <r>
      <rPr>
        <sz val="11"/>
        <color rgb="FF000000"/>
        <rFont val="Calibri"/>
        <family val="2"/>
        <scheme val="minor"/>
      </rPr>
      <t xml:space="preserve"> untuk menambahkan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Entry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</si>
  <si>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aplikasi yang akan diproses.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</si>
  <si>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pilih </t>
    </r>
    <r>
      <rPr>
        <b/>
        <sz val="11"/>
        <color rgb="FF0000FF"/>
        <rFont val="Calibri"/>
        <family val="2"/>
        <scheme val="minor"/>
      </rPr>
      <t>branch</t>
    </r>
    <r>
      <rPr>
        <sz val="11"/>
        <color rgb="FF000000"/>
        <rFont val="Calibri"/>
        <family val="2"/>
        <scheme val="minor"/>
      </rPr>
      <t xml:space="preserve"> dan pilih </t>
    </r>
    <r>
      <rPr>
        <b/>
        <sz val="11"/>
        <color rgb="FF0000FF"/>
        <rFont val="Calibri"/>
        <family val="2"/>
        <scheme val="minor"/>
      </rPr>
      <t>status application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</si>
  <si>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asset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</si>
  <si>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yang ingin dilengkapi datanya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</si>
</sst>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09]d\-mmm\-yy;@"/>
  </numFmts>
  <fonts count="11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</font>
    <font>
      <b/>
      <sz val="11"/>
      <color rgb="FF0000FF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 vertical="center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0" fontId="0" fillId="0" borderId="0" xfId="0" applyAlignment="1">
      <alignment horizontal="left"/>
    </xf>
    <xf numFmtId="0" fontId="9" fillId="0" borderId="1" xfId="0" applyFont="1" applyBorder="1" applyAlignment="1">
      <alignment wrapText="1"/>
    </xf>
    <xf numFmtId="0" fontId="0" fillId="0" borderId="1" xfId="0" applyBorder="1"/>
    <xf numFmtId="0" fontId="9" fillId="0" borderId="1" xfId="0" applyFont="1" applyBorder="1" applyAlignment="1">
      <alignment vertical="top" wrapText="1"/>
    </xf>
    <xf numFmtId="15" fontId="2" fillId="0" borderId="1" xfId="0" applyNumberFormat="1" applyFont="1" applyBorder="1" applyAlignment="1">
      <alignment vertical="top" wrapText="1"/>
    </xf>
    <xf numFmtId="0" fontId="5" fillId="0" borderId="20" xfId="1" applyFont="1" applyBorder="1"/>
    <xf numFmtId="0" fontId="5" fillId="0" borderId="21" xfId="1" applyFont="1" applyBorder="1"/>
    <xf numFmtId="14" fontId="2" fillId="0" borderId="1" xfId="0" applyNumberFormat="1" applyFont="1" applyBorder="1" applyAlignment="1">
      <alignment horizontal="left" vertical="top" wrapText="1"/>
    </xf>
    <xf numFmtId="165" fontId="2" fillId="0" borderId="1" xfId="0" applyNumberFormat="1" applyFont="1" applyBorder="1" applyAlignment="1">
      <alignment horizontal="left" vertical="top" wrapText="1"/>
    </xf>
    <xf numFmtId="0" fontId="5" fillId="0" borderId="22" xfId="1" applyFont="1" applyBorder="1"/>
    <xf numFmtId="0" fontId="5" fillId="0" borderId="23" xfId="1" applyFont="1" applyBorder="1"/>
    <xf numFmtId="0" fontId="5" fillId="0" borderId="24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7" xfId="1" applyFont="1" applyBorder="1"/>
    <xf numFmtId="0" fontId="5" fillId="0" borderId="28" xfId="1" applyFont="1" applyBorder="1" applyAlignment="1">
      <alignment horizontal="center" vertical="center"/>
    </xf>
    <xf numFmtId="0" fontId="5" fillId="0" borderId="29" xfId="1" applyFont="1" applyBorder="1" applyAlignment="1">
      <alignment horizontal="center" vertical="center"/>
    </xf>
    <xf numFmtId="0" fontId="5" fillId="0" borderId="30" xfId="1" applyFont="1" applyBorder="1" applyAlignment="1">
      <alignment horizontal="center" vertical="center"/>
    </xf>
    <xf numFmtId="0" fontId="5" fillId="8" borderId="28" xfId="1" applyFont="1" applyFill="1" applyBorder="1" applyAlignment="1">
      <alignment horizontal="center" vertical="center"/>
    </xf>
    <xf numFmtId="0" fontId="5" fillId="8" borderId="29" xfId="1" applyFont="1" applyFill="1" applyBorder="1" applyAlignment="1">
      <alignment horizontal="center" vertical="center"/>
    </xf>
    <xf numFmtId="0" fontId="5" fillId="8" borderId="31" xfId="1" applyFont="1" applyFill="1" applyBorder="1" applyAlignment="1">
      <alignment horizontal="center" vertical="center"/>
    </xf>
    <xf numFmtId="0" fontId="5" fillId="8" borderId="30" xfId="1" applyFont="1" applyFill="1" applyBorder="1" applyAlignment="1">
      <alignment horizontal="center" vertical="center"/>
    </xf>
    <xf numFmtId="0" fontId="5" fillId="0" borderId="31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150092</xdr:colOff>
      <xdr:row>5</xdr:row>
      <xdr:rowOff>23091</xdr:rowOff>
    </xdr:from>
    <xdr:to>
      <xdr:col>43</xdr:col>
      <xdr:colOff>127001</xdr:colOff>
      <xdr:row>38</xdr:row>
      <xdr:rowOff>23091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1A6C48-DABF-650C-4FAF-6D9F1E4C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456" y="1420091"/>
          <a:ext cx="10160000" cy="571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40</xdr:row>
      <xdr:rowOff>26855</xdr:rowOff>
    </xdr:from>
    <xdr:to>
      <xdr:col>46</xdr:col>
      <xdr:colOff>227521</xdr:colOff>
      <xdr:row>75</xdr:row>
      <xdr:rowOff>138546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9F0C7-5F0E-2510-71F1-935139D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1546" y="7485219"/>
          <a:ext cx="10974318" cy="6173054"/>
        </a:xfrm>
        <a:prstGeom prst="rect">
          <a:avLst/>
        </a:prstGeom>
      </xdr:spPr>
    </xdr:pic>
    <xdr:clientData/>
  </xdr:twoCellAnchor>
  <xdr:twoCellAnchor editAs="oneCell">
    <xdr:from>
      <xdr:col>2</xdr:col>
      <xdr:colOff>11544</xdr:colOff>
      <xdr:row>91</xdr:row>
      <xdr:rowOff>80820</xdr:rowOff>
    </xdr:from>
    <xdr:to>
      <xdr:col>46</xdr:col>
      <xdr:colOff>119299</xdr:colOff>
      <xdr:row>126</xdr:row>
      <xdr:rowOff>80818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708056-6C3F-855C-26A9-827D9C6B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362" y="16371456"/>
          <a:ext cx="10775755" cy="6061362"/>
        </a:xfrm>
        <a:prstGeom prst="rect">
          <a:avLst/>
        </a:prstGeom>
      </xdr:spPr>
    </xdr:pic>
    <xdr:clientData/>
  </xdr:twoCellAnchor>
  <xdr:twoCellAnchor editAs="oneCell">
    <xdr:from>
      <xdr:col>2</xdr:col>
      <xdr:colOff>23093</xdr:colOff>
      <xdr:row>130</xdr:row>
      <xdr:rowOff>132051</xdr:rowOff>
    </xdr:from>
    <xdr:to>
      <xdr:col>40</xdr:col>
      <xdr:colOff>92364</xdr:colOff>
      <xdr:row>157</xdr:row>
      <xdr:rowOff>60612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7BA726-1939-55D4-3493-F7D01D99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3911" y="23176778"/>
          <a:ext cx="9282544" cy="460447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</xdr:colOff>
      <xdr:row>158</xdr:row>
      <xdr:rowOff>124991</xdr:rowOff>
    </xdr:from>
    <xdr:to>
      <xdr:col>41</xdr:col>
      <xdr:colOff>150091</xdr:colOff>
      <xdr:row>187</xdr:row>
      <xdr:rowOff>137259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83F5B0-658A-F972-4DB8-B85CA273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454" y="28018809"/>
          <a:ext cx="9571182" cy="5046086"/>
        </a:xfrm>
        <a:prstGeom prst="rect">
          <a:avLst/>
        </a:prstGeom>
      </xdr:spPr>
    </xdr:pic>
    <xdr:clientData/>
  </xdr:twoCellAnchor>
  <xdr:twoCellAnchor editAs="oneCell">
    <xdr:from>
      <xdr:col>2</xdr:col>
      <xdr:colOff>102626</xdr:colOff>
      <xdr:row>193</xdr:row>
      <xdr:rowOff>150091</xdr:rowOff>
    </xdr:from>
    <xdr:to>
      <xdr:col>45</xdr:col>
      <xdr:colOff>101622</xdr:colOff>
      <xdr:row>227</xdr:row>
      <xdr:rowOff>125714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572111-962A-D6E2-CCE0-FAE79AC0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3444" y="34116818"/>
          <a:ext cx="10424542" cy="586380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240</xdr:row>
      <xdr:rowOff>161636</xdr:rowOff>
    </xdr:from>
    <xdr:to>
      <xdr:col>46</xdr:col>
      <xdr:colOff>1254</xdr:colOff>
      <xdr:row>256</xdr:row>
      <xdr:rowOff>150091</xdr:rowOff>
    </xdr:to>
    <xdr:pic>
      <xdr:nvPicPr>
        <xdr:cNvPr id="8" name="Picture 7" descr="image">
          <a:extLst>
            <a:ext uri="{FF2B5EF4-FFF2-40B4-BE49-F238E27FC236}">
              <a16:creationId xmlns:a16="http://schemas.microsoft.com/office/drawing/2014/main" id="{CC503A94-5A69-4D37-47D9-8F458DEB0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365" y="49553091"/>
          <a:ext cx="10780378" cy="275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20375</xdr:colOff>
      <xdr:row>263</xdr:row>
      <xdr:rowOff>138377</xdr:rowOff>
    </xdr:from>
    <xdr:to>
      <xdr:col>45</xdr:col>
      <xdr:colOff>31920</xdr:colOff>
      <xdr:row>279</xdr:row>
      <xdr:rowOff>49646</xdr:rowOff>
    </xdr:to>
    <xdr:pic>
      <xdr:nvPicPr>
        <xdr:cNvPr id="9" name="Picture 8" descr="image">
          <a:extLst>
            <a:ext uri="{FF2B5EF4-FFF2-40B4-BE49-F238E27FC236}">
              <a16:creationId xmlns:a16="http://schemas.microsoft.com/office/drawing/2014/main" id="{F3BA7B40-D04C-1282-5A68-5D030ACC8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081" y="53497053"/>
          <a:ext cx="10451692" cy="2899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184728</xdr:colOff>
      <xdr:row>287</xdr:row>
      <xdr:rowOff>73038</xdr:rowOff>
    </xdr:from>
    <xdr:to>
      <xdr:col>46</xdr:col>
      <xdr:colOff>184728</xdr:colOff>
      <xdr:row>322</xdr:row>
      <xdr:rowOff>148804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4E5613-0E85-A7A0-5D88-6E9A2916F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3092" y="63180493"/>
          <a:ext cx="10910454" cy="6137130"/>
        </a:xfrm>
        <a:prstGeom prst="rect">
          <a:avLst/>
        </a:prstGeom>
      </xdr:spPr>
    </xdr:pic>
    <xdr:clientData/>
  </xdr:twoCellAnchor>
  <xdr:twoCellAnchor editAs="oneCell">
    <xdr:from>
      <xdr:col>2</xdr:col>
      <xdr:colOff>162996</xdr:colOff>
      <xdr:row>328</xdr:row>
      <xdr:rowOff>103910</xdr:rowOff>
    </xdr:from>
    <xdr:to>
      <xdr:col>48</xdr:col>
      <xdr:colOff>146220</xdr:colOff>
      <xdr:row>364</xdr:row>
      <xdr:rowOff>137259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E682B7-846C-5A2E-BC07-61D7364B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7702" y="62352586"/>
          <a:ext cx="11151753" cy="6756878"/>
        </a:xfrm>
        <a:prstGeom prst="rect">
          <a:avLst/>
        </a:prstGeom>
      </xdr:spPr>
    </xdr:pic>
    <xdr:clientData/>
  </xdr:twoCellAnchor>
  <xdr:twoCellAnchor editAs="oneCell">
    <xdr:from>
      <xdr:col>4</xdr:col>
      <xdr:colOff>23091</xdr:colOff>
      <xdr:row>372</xdr:row>
      <xdr:rowOff>161636</xdr:rowOff>
    </xdr:from>
    <xdr:to>
      <xdr:col>47</xdr:col>
      <xdr:colOff>85950</xdr:colOff>
      <xdr:row>407</xdr:row>
      <xdr:rowOff>-1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8818" y="87514545"/>
          <a:ext cx="10488405" cy="5899728"/>
        </a:xfrm>
        <a:prstGeom prst="rect">
          <a:avLst/>
        </a:prstGeom>
      </xdr:spPr>
    </xdr:pic>
    <xdr:clientData/>
  </xdr:twoCellAnchor>
  <xdr:twoCellAnchor editAs="oneCell">
    <xdr:from>
      <xdr:col>1</xdr:col>
      <xdr:colOff>76574</xdr:colOff>
      <xdr:row>425</xdr:row>
      <xdr:rowOff>19796</xdr:rowOff>
    </xdr:from>
    <xdr:to>
      <xdr:col>46</xdr:col>
      <xdr:colOff>149412</xdr:colOff>
      <xdr:row>460</xdr:row>
      <xdr:rowOff>95997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35C5CE-0EFE-4DD8-AFB4-DF7ACFFCB1C2}"/>
            </a:ext>
            <a:ext uri="{147F2762-F138-4A5C-976F-8EAC2B608ADB}">
              <a16:predDERef xmlns:a16="http://schemas.microsoft.com/office/drawing/2014/main" pre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8486" y="91217002"/>
          <a:ext cx="10998573" cy="6612965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479</xdr:row>
      <xdr:rowOff>112058</xdr:rowOff>
    </xdr:from>
    <xdr:to>
      <xdr:col>46</xdr:col>
      <xdr:colOff>179855</xdr:colOff>
      <xdr:row>509</xdr:row>
      <xdr:rowOff>141380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2479DD-1B6C-49B0-B6F0-6ACF5486DE98}"/>
            </a:ext>
            <a:ext uri="{147F2762-F138-4A5C-976F-8EAC2B608ADB}">
              <a16:predDERef xmlns:a16="http://schemas.microsoft.com/office/drawing/2014/main" pred="{A635C5CE-0EFE-4DD8-AFB4-DF7ACFFCB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0736" y="106623970"/>
          <a:ext cx="10806766" cy="5632263"/>
        </a:xfrm>
        <a:prstGeom prst="rect">
          <a:avLst/>
        </a:prstGeom>
      </xdr:spPr>
    </xdr:pic>
    <xdr:clientData/>
  </xdr:twoCellAnchor>
  <xdr:twoCellAnchor editAs="oneCell">
    <xdr:from>
      <xdr:col>3</xdr:col>
      <xdr:colOff>150906</xdr:colOff>
      <xdr:row>513</xdr:row>
      <xdr:rowOff>75452</xdr:rowOff>
    </xdr:from>
    <xdr:to>
      <xdr:col>43</xdr:col>
      <xdr:colOff>217580</xdr:colOff>
      <xdr:row>541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E8FEB7-5940-4F31-A0DA-7E1B07C4D5BE}"/>
            </a:ext>
            <a:ext uri="{147F2762-F138-4A5C-976F-8EAC2B608ADB}">
              <a16:predDERef xmlns:a16="http://schemas.microsoft.com/office/drawing/2014/main" pred="{082479DD-1B6C-49B0-B6F0-6ACF5486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8406" y="112937364"/>
          <a:ext cx="9778439" cy="51539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572</xdr:row>
      <xdr:rowOff>0</xdr:rowOff>
    </xdr:from>
    <xdr:to>
      <xdr:col>22</xdr:col>
      <xdr:colOff>0</xdr:colOff>
      <xdr:row>587</xdr:row>
      <xdr:rowOff>-1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35D159-A5A2-5949-E7C5-5D87D7417B1E}"/>
            </a:ext>
            <a:ext uri="{147F2762-F138-4A5C-976F-8EAC2B608ADB}">
              <a16:predDERef xmlns:a16="http://schemas.microsoft.com/office/drawing/2014/main" pred="{82E8FEB7-5940-4F31-A0DA-7E1B07C4D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42379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556</xdr:row>
      <xdr:rowOff>0</xdr:rowOff>
    </xdr:from>
    <xdr:to>
      <xdr:col>22</xdr:col>
      <xdr:colOff>0</xdr:colOff>
      <xdr:row>571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8BF731-C211-4C41-6938-B28E14B4A5A6}"/>
            </a:ext>
            <a:ext uri="{147F2762-F138-4A5C-976F-8EAC2B608ADB}">
              <a16:predDERef xmlns:a16="http://schemas.microsoft.com/office/drawing/2014/main" pred="{0235D159-A5A2-5949-E7C5-5D87D7417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139636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588</xdr:row>
      <xdr:rowOff>0</xdr:rowOff>
    </xdr:from>
    <xdr:to>
      <xdr:col>22</xdr:col>
      <xdr:colOff>0</xdr:colOff>
      <xdr:row>603</xdr:row>
      <xdr:rowOff>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46B341-8071-CC4C-FCAC-54C8C56F0EB1}"/>
            </a:ext>
            <a:ext uri="{147F2762-F138-4A5C-976F-8EAC2B608ADB}">
              <a16:predDERef xmlns:a16="http://schemas.microsoft.com/office/drawing/2014/main" pred="{078BF731-C211-4C41-6938-B28E14B4A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45122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17</xdr:col>
      <xdr:colOff>209550</xdr:colOff>
      <xdr:row>619</xdr:row>
      <xdr:rowOff>19050</xdr:rowOff>
    </xdr:from>
    <xdr:to>
      <xdr:col>37</xdr:col>
      <xdr:colOff>209550</xdr:colOff>
      <xdr:row>634</xdr:row>
      <xdr:rowOff>19049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AD1051B-E8AE-7F40-9C4E-81802823E932}"/>
            </a:ext>
            <a:ext uri="{147F2762-F138-4A5C-976F-8EAC2B608ADB}">
              <a16:predDERef xmlns:a16="http://schemas.microsoft.com/office/drawing/2014/main" pred="{4D46B341-8071-CC4C-FCAC-54C8C56F0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4425" y="150456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621</xdr:row>
      <xdr:rowOff>0</xdr:rowOff>
    </xdr:from>
    <xdr:to>
      <xdr:col>22</xdr:col>
      <xdr:colOff>0</xdr:colOff>
      <xdr:row>636</xdr:row>
      <xdr:rowOff>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F8F142-9C8E-4828-9035-9CA73610E6A5}"/>
            </a:ext>
            <a:ext uri="{147F2762-F138-4A5C-976F-8EAC2B608ADB}">
              <a16:predDERef xmlns:a16="http://schemas.microsoft.com/office/drawing/2014/main" pred="{EAD1051B-E8AE-7F40-9C4E-81802823E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50780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604</xdr:row>
      <xdr:rowOff>0</xdr:rowOff>
    </xdr:from>
    <xdr:to>
      <xdr:col>22</xdr:col>
      <xdr:colOff>0</xdr:colOff>
      <xdr:row>619</xdr:row>
      <xdr:rowOff>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092D0D4-F00E-64BE-F124-54283859D5D5}"/>
            </a:ext>
            <a:ext uri="{147F2762-F138-4A5C-976F-8EAC2B608ADB}">
              <a16:predDERef xmlns:a16="http://schemas.microsoft.com/office/drawing/2014/main" pred="{73F8F142-9C8E-4828-9035-9CA73610E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47866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604</xdr:row>
      <xdr:rowOff>0</xdr:rowOff>
    </xdr:from>
    <xdr:to>
      <xdr:col>43</xdr:col>
      <xdr:colOff>0</xdr:colOff>
      <xdr:row>619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787EE7-5A14-50C6-3F9C-6F2861735A56}"/>
            </a:ext>
            <a:ext uri="{147F2762-F138-4A5C-976F-8EAC2B608ADB}">
              <a16:predDERef xmlns:a16="http://schemas.microsoft.com/office/drawing/2014/main" pred="{CF48CADC-41BC-22F0-ABA4-6E554D5A5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86475" y="147866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621</xdr:row>
      <xdr:rowOff>0</xdr:rowOff>
    </xdr:from>
    <xdr:to>
      <xdr:col>43</xdr:col>
      <xdr:colOff>0</xdr:colOff>
      <xdr:row>636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2B62957-E616-AB62-ADDF-48A8615ACC63}"/>
            </a:ext>
            <a:ext uri="{147F2762-F138-4A5C-976F-8EAC2B608ADB}">
              <a16:predDERef xmlns:a16="http://schemas.microsoft.com/office/drawing/2014/main" pred="{1F787EE7-5A14-50C6-3F9C-6F2861735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86475" y="150780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638</xdr:row>
      <xdr:rowOff>0</xdr:rowOff>
    </xdr:from>
    <xdr:to>
      <xdr:col>22</xdr:col>
      <xdr:colOff>0</xdr:colOff>
      <xdr:row>653</xdr:row>
      <xdr:rowOff>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27D8427-F490-678C-9AB6-1326752949FE}"/>
            </a:ext>
            <a:ext uri="{147F2762-F138-4A5C-976F-8EAC2B608ADB}">
              <a16:predDERef xmlns:a16="http://schemas.microsoft.com/office/drawing/2014/main" pred="{C2B62957-E616-AB62-ADDF-48A8615A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53695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656</xdr:row>
      <xdr:rowOff>0</xdr:rowOff>
    </xdr:from>
    <xdr:to>
      <xdr:col>22</xdr:col>
      <xdr:colOff>0</xdr:colOff>
      <xdr:row>670</xdr:row>
      <xdr:rowOff>152401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8884251-FDAD-618C-FE01-9934070473EB}"/>
            </a:ext>
            <a:ext uri="{147F2762-F138-4A5C-976F-8EAC2B608ADB}">
              <a16:predDERef xmlns:a16="http://schemas.microsoft.com/office/drawing/2014/main" pred="{D27D8427-F490-678C-9AB6-132675294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56781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672</xdr:row>
      <xdr:rowOff>0</xdr:rowOff>
    </xdr:from>
    <xdr:to>
      <xdr:col>22</xdr:col>
      <xdr:colOff>0</xdr:colOff>
      <xdr:row>687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C782A0E-D812-3C90-C0EF-7EAB46567D42}"/>
            </a:ext>
            <a:ext uri="{147F2762-F138-4A5C-976F-8EAC2B608ADB}">
              <a16:predDERef xmlns:a16="http://schemas.microsoft.com/office/drawing/2014/main" pred="{18884251-FDAD-618C-FE01-993407047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85875" y="15954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672</xdr:row>
      <xdr:rowOff>0</xdr:rowOff>
    </xdr:from>
    <xdr:to>
      <xdr:col>43</xdr:col>
      <xdr:colOff>0</xdr:colOff>
      <xdr:row>687</xdr:row>
      <xdr:rowOff>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226EB1E-6A15-5E2E-F991-03F96686C7FE}"/>
            </a:ext>
            <a:ext uri="{147F2762-F138-4A5C-976F-8EAC2B608ADB}">
              <a16:predDERef xmlns:a16="http://schemas.microsoft.com/office/drawing/2014/main" pred="{1C782A0E-D812-3C90-C0EF-7EAB46567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86475" y="15954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689</xdr:row>
      <xdr:rowOff>0</xdr:rowOff>
    </xdr:from>
    <xdr:to>
      <xdr:col>22</xdr:col>
      <xdr:colOff>0</xdr:colOff>
      <xdr:row>704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4232ADE-6E7C-6251-65D3-E2DBF40A5D6C}"/>
            </a:ext>
            <a:ext uri="{147F2762-F138-4A5C-976F-8EAC2B608ADB}">
              <a16:predDERef xmlns:a16="http://schemas.microsoft.com/office/drawing/2014/main" pred="{3226EB1E-6A15-5E2E-F991-03F96686C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5875" y="162458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706</xdr:row>
      <xdr:rowOff>93382</xdr:rowOff>
    </xdr:from>
    <xdr:to>
      <xdr:col>22</xdr:col>
      <xdr:colOff>0</xdr:colOff>
      <xdr:row>721</xdr:row>
      <xdr:rowOff>93383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6FA385B-DAAA-6482-5595-42AADCF034CC}"/>
            </a:ext>
            <a:ext uri="{147F2762-F138-4A5C-976F-8EAC2B608ADB}">
              <a16:predDERef xmlns:a16="http://schemas.microsoft.com/office/drawing/2014/main" pred="{24232ADE-6E7C-6251-65D3-E2DBF40A5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4706" y="13872882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22</xdr:col>
      <xdr:colOff>0</xdr:colOff>
      <xdr:row>738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BE255D6-ACB3-A36B-F1D2-8A40D242BD2B}"/>
            </a:ext>
            <a:ext uri="{147F2762-F138-4A5C-976F-8EAC2B608ADB}">
              <a16:predDERef xmlns:a16="http://schemas.microsoft.com/office/drawing/2014/main" pred="{16FA385B-DAAA-6482-5595-42AADCF03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85875" y="168287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723</xdr:row>
      <xdr:rowOff>0</xdr:rowOff>
    </xdr:from>
    <xdr:to>
      <xdr:col>43</xdr:col>
      <xdr:colOff>0</xdr:colOff>
      <xdr:row>738</xdr:row>
      <xdr:rowOff>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FF1BA8A-9502-45E1-9AB7-FC9A0F6581F0}"/>
            </a:ext>
            <a:ext uri="{147F2762-F138-4A5C-976F-8EAC2B608ADB}">
              <a16:predDERef xmlns:a16="http://schemas.microsoft.com/office/drawing/2014/main" pred="{BBE255D6-ACB3-A36B-F1D2-8A40D242B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86475" y="168287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740</xdr:row>
      <xdr:rowOff>0</xdr:rowOff>
    </xdr:from>
    <xdr:to>
      <xdr:col>22</xdr:col>
      <xdr:colOff>0</xdr:colOff>
      <xdr:row>755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615575F-6909-86D5-F4F6-50349AF5A4F8}"/>
            </a:ext>
            <a:ext uri="{147F2762-F138-4A5C-976F-8EAC2B608ADB}">
              <a16:predDERef xmlns:a16="http://schemas.microsoft.com/office/drawing/2014/main" pred="{1FF1BA8A-9502-45E1-9AB7-FC9A0F65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1712023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224118</xdr:colOff>
      <xdr:row>760</xdr:row>
      <xdr:rowOff>93383</xdr:rowOff>
    </xdr:from>
    <xdr:to>
      <xdr:col>21</xdr:col>
      <xdr:colOff>224118</xdr:colOff>
      <xdr:row>775</xdr:row>
      <xdr:rowOff>93382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80231F2-2D6D-069A-9C0B-7D3642B0500C}"/>
            </a:ext>
            <a:ext uri="{147F2762-F138-4A5C-976F-8EAC2B608ADB}">
              <a16:predDERef xmlns:a16="http://schemas.microsoft.com/office/drawing/2014/main" pred="{8615575F-6909-86D5-F4F6-50349AF5A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6030" y="16580970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224118</xdr:colOff>
      <xdr:row>779</xdr:row>
      <xdr:rowOff>37352</xdr:rowOff>
    </xdr:from>
    <xdr:to>
      <xdr:col>21</xdr:col>
      <xdr:colOff>224118</xdr:colOff>
      <xdr:row>794</xdr:row>
      <xdr:rowOff>37351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A76CDC2-4A9C-0688-BB7B-EE861C8EF1FC}"/>
            </a:ext>
            <a:ext uri="{147F2762-F138-4A5C-976F-8EAC2B608ADB}">
              <a16:predDERef xmlns:a16="http://schemas.microsoft.com/office/drawing/2014/main" pred="{B80231F2-2D6D-069A-9C0B-7D3642B0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26030" y="16930220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797</xdr:row>
      <xdr:rowOff>18677</xdr:rowOff>
    </xdr:from>
    <xdr:to>
      <xdr:col>22</xdr:col>
      <xdr:colOff>0</xdr:colOff>
      <xdr:row>812</xdr:row>
      <xdr:rowOff>18676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D1CD3A2-DE66-51F2-D08F-72DA8E71338E}"/>
            </a:ext>
            <a:ext uri="{147F2762-F138-4A5C-976F-8EAC2B608ADB}">
              <a16:predDERef xmlns:a16="http://schemas.microsoft.com/office/drawing/2014/main" pred="{6A76CDC2-4A9C-0688-BB7B-EE861C8E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44706" y="17264529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224117</xdr:colOff>
      <xdr:row>814</xdr:row>
      <xdr:rowOff>93382</xdr:rowOff>
    </xdr:from>
    <xdr:to>
      <xdr:col>21</xdr:col>
      <xdr:colOff>224117</xdr:colOff>
      <xdr:row>829</xdr:row>
      <xdr:rowOff>93381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40232AC-E33C-479F-32D8-A50549751CFD}"/>
            </a:ext>
            <a:ext uri="{147F2762-F138-4A5C-976F-8EAC2B608ADB}">
              <a16:predDERef xmlns:a16="http://schemas.microsoft.com/office/drawing/2014/main" pred="{0D1CD3A2-DE66-51F2-D08F-72DA8E71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6029" y="175895000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831</xdr:row>
      <xdr:rowOff>0</xdr:rowOff>
    </xdr:from>
    <xdr:to>
      <xdr:col>22</xdr:col>
      <xdr:colOff>0</xdr:colOff>
      <xdr:row>846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4CF2E17-E8F2-47EC-C741-6BA95CE90856}"/>
            </a:ext>
            <a:ext uri="{147F2762-F138-4A5C-976F-8EAC2B608ADB}">
              <a16:predDERef xmlns:a16="http://schemas.microsoft.com/office/drawing/2014/main" pred="{440232AC-E33C-479F-32D8-A505497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186289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22</xdr:col>
      <xdr:colOff>0</xdr:colOff>
      <xdr:row>863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75126C0-2AF1-74F2-E69A-A62D077FCBD3}"/>
            </a:ext>
            <a:ext uri="{147F2762-F138-4A5C-976F-8EAC2B608ADB}">
              <a16:predDERef xmlns:a16="http://schemas.microsoft.com/office/drawing/2014/main" pred="{64CF2E17-E8F2-47EC-C741-6BA95CE90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189204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866</xdr:row>
      <xdr:rowOff>-1</xdr:rowOff>
    </xdr:from>
    <xdr:to>
      <xdr:col>22</xdr:col>
      <xdr:colOff>18676</xdr:colOff>
      <xdr:row>881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EC79FEA-9CEE-7995-081D-3CB2A683261F}"/>
            </a:ext>
            <a:ext uri="{147F2762-F138-4A5C-976F-8EAC2B608ADB}">
              <a16:predDERef xmlns:a16="http://schemas.microsoft.com/office/drawing/2014/main" pred="{F75126C0-2AF1-74F2-E69A-A62D077FC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63382" y="16851779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883</xdr:row>
      <xdr:rowOff>168088</xdr:rowOff>
    </xdr:from>
    <xdr:to>
      <xdr:col>22</xdr:col>
      <xdr:colOff>0</xdr:colOff>
      <xdr:row>898</xdr:row>
      <xdr:rowOff>168089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FA2A161-BE7B-17C3-7EC5-1734C85AC8BA}"/>
            </a:ext>
            <a:ext uri="{147F2762-F138-4A5C-976F-8EAC2B608ADB}">
              <a16:predDERef xmlns:a16="http://schemas.microsoft.com/office/drawing/2014/main" pred="{2EC79FEA-9CEE-7995-081D-3CB2A6832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44706" y="171860882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1</xdr:col>
      <xdr:colOff>205441</xdr:colOff>
      <xdr:row>900</xdr:row>
      <xdr:rowOff>149412</xdr:rowOff>
    </xdr:from>
    <xdr:to>
      <xdr:col>21</xdr:col>
      <xdr:colOff>205441</xdr:colOff>
      <xdr:row>915</xdr:row>
      <xdr:rowOff>149413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EF1913C-F57A-19BA-BE5B-A9E08DE00D2D}"/>
            </a:ext>
            <a:ext uri="{147F2762-F138-4A5C-976F-8EAC2B608ADB}">
              <a16:predDERef xmlns:a16="http://schemas.microsoft.com/office/drawing/2014/main" pred="{BFA2A161-BE7B-17C3-7EC5-1734C85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7353" y="175017206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918</xdr:row>
      <xdr:rowOff>74706</xdr:rowOff>
    </xdr:from>
    <xdr:to>
      <xdr:col>22</xdr:col>
      <xdr:colOff>0</xdr:colOff>
      <xdr:row>933</xdr:row>
      <xdr:rowOff>74706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B75B09B-99E6-23A8-DDDA-3F2B9881C728}"/>
            </a:ext>
            <a:ext uri="{147F2762-F138-4A5C-976F-8EAC2B608ADB}">
              <a16:predDERef xmlns:a16="http://schemas.microsoft.com/office/drawing/2014/main" pred="{3EF1913C-F57A-19BA-BE5B-A9E08DE00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4706" y="17830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935</xdr:row>
      <xdr:rowOff>168088</xdr:rowOff>
    </xdr:from>
    <xdr:to>
      <xdr:col>22</xdr:col>
      <xdr:colOff>0</xdr:colOff>
      <xdr:row>950</xdr:row>
      <xdr:rowOff>168088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985FBC7-71BF-4C14-19D1-991F117E1CB1}"/>
            </a:ext>
            <a:ext uri="{147F2762-F138-4A5C-976F-8EAC2B608ADB}">
              <a16:predDERef xmlns:a16="http://schemas.microsoft.com/office/drawing/2014/main" pred="{6B75B09B-99E6-23A8-DDDA-3F2B9881C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44706" y="18157264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952</xdr:row>
      <xdr:rowOff>74706</xdr:rowOff>
    </xdr:from>
    <xdr:to>
      <xdr:col>22</xdr:col>
      <xdr:colOff>0</xdr:colOff>
      <xdr:row>967</xdr:row>
      <xdr:rowOff>74706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123D5AB-01DC-1C13-FA1A-A8F0D2AA82AC}"/>
            </a:ext>
            <a:ext uri="{147F2762-F138-4A5C-976F-8EAC2B608ADB}">
              <a16:predDERef xmlns:a16="http://schemas.microsoft.com/office/drawing/2014/main" pred="{2985FBC7-71BF-4C14-19D1-991F117E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44706" y="18465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969</xdr:row>
      <xdr:rowOff>0</xdr:rowOff>
    </xdr:from>
    <xdr:to>
      <xdr:col>22</xdr:col>
      <xdr:colOff>9525</xdr:colOff>
      <xdr:row>984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66E790C-E79D-43BB-06EA-06ADF33E4991}"/>
            </a:ext>
            <a:ext uri="{147F2762-F138-4A5C-976F-8EAC2B608ADB}">
              <a16:predDERef xmlns:a16="http://schemas.microsoft.com/office/drawing/2014/main" pred="{0123D5AB-01DC-1C13-FA1A-A8F0D2AA8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95400" y="209950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985</xdr:row>
      <xdr:rowOff>76200</xdr:rowOff>
    </xdr:from>
    <xdr:to>
      <xdr:col>21</xdr:col>
      <xdr:colOff>209550</xdr:colOff>
      <xdr:row>1000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B8F4FAA-AC8F-45C3-8C12-3E246770EE0A}"/>
            </a:ext>
            <a:ext uri="{147F2762-F138-4A5C-976F-8EAC2B608ADB}">
              <a16:predDERef xmlns:a16="http://schemas.microsoft.com/office/drawing/2014/main" pred="{866E790C-E79D-43BB-06EA-06ADF33E4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6825" y="212769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19050</xdr:colOff>
      <xdr:row>573</xdr:row>
      <xdr:rowOff>19050</xdr:rowOff>
    </xdr:from>
    <xdr:to>
      <xdr:col>62</xdr:col>
      <xdr:colOff>0</xdr:colOff>
      <xdr:row>587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5AECB2-2526-40B3-D635-A53C06643F31}"/>
            </a:ext>
            <a:ext uri="{147F2762-F138-4A5C-976F-8EAC2B608ADB}">
              <a16:predDERef xmlns:a16="http://schemas.microsoft.com/office/drawing/2014/main" pred="{8B8F4FAA-AC8F-45C3-8C12-3E246770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049125" y="142570200"/>
          <a:ext cx="6238875" cy="24384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91" t="s">
        <v>0</v>
      </c>
      <c r="B1" s="1" t="s">
        <v>1</v>
      </c>
      <c r="C1" s="91" t="s">
        <v>2</v>
      </c>
      <c r="D1" s="1" t="s">
        <v>3</v>
      </c>
      <c r="E1" s="93" t="s">
        <v>4</v>
      </c>
      <c r="F1" s="95" t="s">
        <v>5</v>
      </c>
      <c r="G1" s="96"/>
      <c r="H1" s="90"/>
      <c r="I1" s="90"/>
      <c r="J1" s="90"/>
      <c r="K1" s="90"/>
      <c r="L1" s="90"/>
    </row>
    <row r="2" spans="1:12">
      <c r="A2" s="92"/>
      <c r="B2" s="2" t="s">
        <v>6</v>
      </c>
      <c r="C2" s="92"/>
      <c r="D2" s="2" t="s">
        <v>7</v>
      </c>
      <c r="E2" s="94"/>
      <c r="F2" s="94"/>
      <c r="G2" s="96"/>
      <c r="H2" s="90"/>
      <c r="I2" s="90"/>
      <c r="J2" s="90"/>
      <c r="K2" s="90"/>
      <c r="L2" s="9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A16" zoomScale="85" zoomScaleNormal="85" workbookViewId="0">
      <selection activeCell="D21" sqref="D21"/>
    </sheetView>
  </sheetViews>
  <sheetFormatPr defaultColWidth="8.7109375" defaultRowHeight="15"/>
  <cols>
    <col min="1" max="1" width="35.140625" customWidth="1"/>
    <col min="2" max="3" width="15.7109375" customWidth="1"/>
    <col min="4" max="4" width="12.5703125" customWidth="1"/>
    <col min="5" max="5" width="33.42578125" customWidth="1"/>
    <col min="6" max="6" width="42.42578125" customWidth="1"/>
    <col min="7" max="13" width="19.5703125" customWidth="1"/>
  </cols>
  <sheetData>
    <row r="1" spans="1:15">
      <c r="A1" s="45" t="s">
        <v>89</v>
      </c>
      <c r="B1" s="98" t="s">
        <v>90</v>
      </c>
      <c r="C1" s="98"/>
      <c r="D1" s="98"/>
      <c r="E1" s="98"/>
      <c r="F1" s="98"/>
      <c r="G1" s="98"/>
      <c r="H1" s="98"/>
      <c r="I1" s="98"/>
      <c r="J1" s="44"/>
      <c r="K1" s="44"/>
      <c r="L1" s="44"/>
      <c r="M1" s="44"/>
      <c r="N1" s="38"/>
      <c r="O1" s="38"/>
    </row>
    <row r="2" spans="1:15" ht="31.5" customHeight="1">
      <c r="A2" s="45" t="s">
        <v>91</v>
      </c>
      <c r="B2" s="97" t="s">
        <v>92</v>
      </c>
      <c r="C2" s="97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9"/>
      <c r="B3" s="39"/>
      <c r="C3" s="40">
        <f>MAX(C6:C127)</f>
        <v>45160</v>
      </c>
      <c r="D3" s="39">
        <f>COUNTA(D5:D127)</f>
        <v>47</v>
      </c>
      <c r="E3" s="39"/>
      <c r="F3" s="39"/>
      <c r="G3" s="39">
        <f>COUNTIF($G$5:$G$127,"OK")</f>
        <v>47</v>
      </c>
      <c r="H3" s="39">
        <f>COUNTIF($G$6:$G$127,"FAIL")</f>
        <v>0</v>
      </c>
      <c r="I3" s="39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5">
      <c r="A5" s="52"/>
      <c r="B5" s="71">
        <v>45160</v>
      </c>
      <c r="C5" s="71">
        <v>45160</v>
      </c>
      <c r="D5" s="39">
        <v>1</v>
      </c>
      <c r="E5" s="52" t="s">
        <v>281</v>
      </c>
      <c r="F5" s="39" t="s">
        <v>106</v>
      </c>
      <c r="G5" s="52" t="s">
        <v>107</v>
      </c>
      <c r="H5" s="52"/>
      <c r="I5" s="41"/>
      <c r="J5" s="38"/>
      <c r="K5" s="38"/>
    </row>
    <row r="6" spans="1:15" ht="45">
      <c r="A6" s="39"/>
      <c r="B6" s="71">
        <v>45160</v>
      </c>
      <c r="C6" s="71">
        <v>45160</v>
      </c>
      <c r="D6" s="39">
        <v>2</v>
      </c>
      <c r="E6" s="39" t="s">
        <v>285</v>
      </c>
      <c r="F6" s="39" t="s">
        <v>108</v>
      </c>
      <c r="G6" s="39" t="s">
        <v>107</v>
      </c>
      <c r="H6" s="41"/>
      <c r="I6" s="39"/>
      <c r="J6" s="38"/>
      <c r="K6" s="38"/>
    </row>
    <row r="7" spans="1:15" ht="270">
      <c r="A7" s="39" t="s">
        <v>109</v>
      </c>
      <c r="B7" s="71">
        <v>45160</v>
      </c>
      <c r="C7" s="71">
        <v>45160</v>
      </c>
      <c r="D7" s="39">
        <v>3</v>
      </c>
      <c r="E7" s="39" t="s">
        <v>282</v>
      </c>
      <c r="F7" s="39" t="s">
        <v>106</v>
      </c>
      <c r="G7" s="39" t="s">
        <v>107</v>
      </c>
      <c r="H7" s="40"/>
      <c r="I7" s="39"/>
      <c r="J7" s="38"/>
      <c r="K7" s="38"/>
    </row>
    <row r="8" spans="1:15" ht="60">
      <c r="B8" s="71">
        <v>45160</v>
      </c>
      <c r="C8" s="71">
        <v>45160</v>
      </c>
      <c r="D8" s="39">
        <v>4</v>
      </c>
      <c r="E8" s="39" t="s">
        <v>283</v>
      </c>
      <c r="F8" s="39" t="s">
        <v>106</v>
      </c>
      <c r="G8" s="39" t="s">
        <v>107</v>
      </c>
      <c r="H8" s="41"/>
      <c r="I8" s="39"/>
      <c r="J8" s="38"/>
      <c r="K8" s="38"/>
    </row>
    <row r="9" spans="1:15" ht="409.5">
      <c r="A9" s="39" t="s">
        <v>110</v>
      </c>
      <c r="B9" s="71">
        <v>45160</v>
      </c>
      <c r="C9" s="71">
        <v>45160</v>
      </c>
      <c r="D9" s="39">
        <v>5</v>
      </c>
      <c r="E9" s="39" t="s">
        <v>284</v>
      </c>
      <c r="F9" s="39" t="s">
        <v>106</v>
      </c>
      <c r="G9" s="39" t="s">
        <v>107</v>
      </c>
      <c r="H9" s="41"/>
      <c r="I9" s="39"/>
      <c r="J9" s="38"/>
      <c r="K9" s="38"/>
    </row>
    <row r="10" spans="1:15" ht="45">
      <c r="A10" s="39"/>
      <c r="B10" s="40">
        <v>45160</v>
      </c>
      <c r="C10" s="40">
        <v>45160</v>
      </c>
      <c r="D10" s="39">
        <v>6</v>
      </c>
      <c r="E10" s="39" t="s">
        <v>278</v>
      </c>
      <c r="F10" s="39" t="s">
        <v>279</v>
      </c>
      <c r="G10" s="39" t="s">
        <v>107</v>
      </c>
      <c r="H10" s="39"/>
      <c r="I10" s="39"/>
      <c r="J10" s="38"/>
      <c r="K10" s="38"/>
    </row>
    <row r="11" spans="1:15" ht="90">
      <c r="A11" s="39"/>
      <c r="B11" s="40">
        <v>45160</v>
      </c>
      <c r="C11" s="40">
        <v>45160</v>
      </c>
      <c r="D11" s="39">
        <v>7</v>
      </c>
      <c r="E11" s="39" t="s">
        <v>270</v>
      </c>
      <c r="F11" s="39" t="s">
        <v>277</v>
      </c>
      <c r="G11" s="39" t="s">
        <v>107</v>
      </c>
      <c r="H11" s="39"/>
      <c r="I11" s="39"/>
      <c r="J11" s="38"/>
      <c r="K11" s="38"/>
    </row>
    <row r="12" spans="1:15" ht="60">
      <c r="A12" s="39"/>
      <c r="B12" s="40">
        <v>45160</v>
      </c>
      <c r="C12" s="40">
        <v>45160</v>
      </c>
      <c r="D12" s="39">
        <v>8</v>
      </c>
      <c r="E12" s="39" t="s">
        <v>271</v>
      </c>
      <c r="F12" s="39" t="s">
        <v>280</v>
      </c>
      <c r="G12" s="39" t="s">
        <v>107</v>
      </c>
      <c r="H12" s="41"/>
      <c r="I12" s="39"/>
      <c r="J12" s="38"/>
      <c r="K12" s="38"/>
    </row>
    <row r="13" spans="1:15" ht="60">
      <c r="A13" s="39"/>
      <c r="B13" s="40">
        <v>45160</v>
      </c>
      <c r="C13" s="40">
        <v>45160</v>
      </c>
      <c r="D13" s="39">
        <v>9</v>
      </c>
      <c r="E13" s="39" t="s">
        <v>272</v>
      </c>
      <c r="F13" s="39" t="s">
        <v>111</v>
      </c>
      <c r="G13" s="39" t="s">
        <v>107</v>
      </c>
      <c r="H13" s="41"/>
      <c r="I13" s="39"/>
      <c r="J13" s="38"/>
      <c r="K13" s="38"/>
    </row>
    <row r="14" spans="1:15">
      <c r="A14" s="39"/>
      <c r="B14" s="40">
        <v>45160</v>
      </c>
      <c r="C14" s="40">
        <v>45160</v>
      </c>
      <c r="D14" s="39">
        <v>10</v>
      </c>
      <c r="E14" s="39" t="s">
        <v>273</v>
      </c>
      <c r="F14" s="39" t="s">
        <v>112</v>
      </c>
      <c r="G14" s="39" t="s">
        <v>107</v>
      </c>
      <c r="H14" s="41"/>
      <c r="I14" s="39"/>
      <c r="J14" s="38"/>
      <c r="K14" s="38"/>
    </row>
    <row r="15" spans="1:15" ht="45">
      <c r="A15" s="39"/>
      <c r="B15" s="40">
        <v>45160</v>
      </c>
      <c r="C15" s="40">
        <v>45160</v>
      </c>
      <c r="D15" s="39">
        <v>11</v>
      </c>
      <c r="E15" s="39" t="s">
        <v>274</v>
      </c>
      <c r="F15" s="39" t="s">
        <v>113</v>
      </c>
      <c r="G15" s="39" t="s">
        <v>107</v>
      </c>
      <c r="H15" s="41"/>
      <c r="I15" s="39" t="s">
        <v>114</v>
      </c>
      <c r="J15" s="38"/>
      <c r="K15" s="38"/>
    </row>
    <row r="16" spans="1:15">
      <c r="A16" s="39"/>
      <c r="B16" s="40"/>
      <c r="C16" s="40"/>
      <c r="D16" s="39">
        <v>12</v>
      </c>
      <c r="E16" s="39" t="s">
        <v>275</v>
      </c>
      <c r="F16" s="39" t="s">
        <v>115</v>
      </c>
      <c r="G16" s="39" t="s">
        <v>107</v>
      </c>
      <c r="H16" s="41"/>
      <c r="I16" s="39"/>
      <c r="J16" s="38"/>
      <c r="K16" s="38"/>
    </row>
    <row r="17" spans="1:11" ht="150">
      <c r="A17" s="39" t="s">
        <v>116</v>
      </c>
      <c r="B17" s="40"/>
      <c r="C17" s="40"/>
      <c r="D17" s="39">
        <v>13</v>
      </c>
      <c r="E17" s="39" t="s">
        <v>276</v>
      </c>
      <c r="F17" s="39" t="s">
        <v>117</v>
      </c>
      <c r="G17" s="39" t="s">
        <v>107</v>
      </c>
      <c r="H17" s="39"/>
      <c r="I17" s="39" t="s">
        <v>118</v>
      </c>
      <c r="J17" s="38"/>
      <c r="K17" s="38"/>
    </row>
    <row r="18" spans="1:11" ht="30">
      <c r="A18" s="39"/>
      <c r="B18" s="40"/>
      <c r="C18" s="40"/>
      <c r="D18" s="39">
        <v>14</v>
      </c>
      <c r="E18" s="39" t="s">
        <v>287</v>
      </c>
      <c r="F18" s="39" t="s">
        <v>106</v>
      </c>
      <c r="G18" s="39" t="s">
        <v>107</v>
      </c>
      <c r="H18" s="39"/>
      <c r="I18" s="39"/>
      <c r="J18" s="38"/>
      <c r="K18" s="38"/>
    </row>
    <row r="19" spans="1:11" ht="30">
      <c r="A19" s="69"/>
      <c r="B19" s="40"/>
      <c r="C19" s="40"/>
      <c r="D19" s="39">
        <v>15</v>
      </c>
      <c r="E19" s="39" t="s">
        <v>286</v>
      </c>
      <c r="F19" s="39" t="s">
        <v>106</v>
      </c>
      <c r="G19" s="39" t="s">
        <v>107</v>
      </c>
      <c r="H19" s="39"/>
      <c r="I19" s="39"/>
      <c r="J19" s="38"/>
      <c r="K19" s="38"/>
    </row>
    <row r="20" spans="1:11" ht="30">
      <c r="A20" s="39"/>
      <c r="B20" s="40"/>
      <c r="C20" s="40"/>
      <c r="D20" s="39">
        <v>16</v>
      </c>
      <c r="E20" s="39" t="s">
        <v>288</v>
      </c>
      <c r="F20" s="39" t="s">
        <v>106</v>
      </c>
      <c r="G20" s="39" t="s">
        <v>107</v>
      </c>
      <c r="H20" s="39"/>
      <c r="I20" s="39"/>
      <c r="J20" s="38"/>
      <c r="K20" s="38"/>
    </row>
    <row r="21" spans="1:11" ht="180">
      <c r="A21" s="39" t="s">
        <v>120</v>
      </c>
      <c r="B21" s="40"/>
      <c r="C21" s="40"/>
      <c r="D21" s="39">
        <v>17</v>
      </c>
      <c r="E21" s="39" t="s">
        <v>289</v>
      </c>
      <c r="F21" s="39" t="s">
        <v>106</v>
      </c>
      <c r="G21" s="39" t="s">
        <v>107</v>
      </c>
      <c r="H21" s="39"/>
      <c r="I21" s="39"/>
      <c r="J21" s="38"/>
      <c r="K21" s="38"/>
    </row>
    <row r="22" spans="1:11" ht="30">
      <c r="A22" s="39"/>
      <c r="B22" s="40"/>
      <c r="C22" s="40"/>
      <c r="D22" s="39">
        <v>18</v>
      </c>
      <c r="E22" s="39" t="s">
        <v>121</v>
      </c>
      <c r="F22" s="39" t="s">
        <v>106</v>
      </c>
      <c r="G22" s="39" t="s">
        <v>107</v>
      </c>
      <c r="H22" s="39"/>
      <c r="I22" s="39"/>
      <c r="J22" s="38"/>
      <c r="K22" s="38"/>
    </row>
    <row r="23" spans="1:11" ht="30">
      <c r="A23" s="39"/>
      <c r="B23" s="40"/>
      <c r="C23" s="40"/>
      <c r="D23" s="39">
        <v>19</v>
      </c>
      <c r="E23" s="39" t="s">
        <v>122</v>
      </c>
      <c r="F23" s="39" t="s">
        <v>106</v>
      </c>
      <c r="G23" s="39" t="s">
        <v>107</v>
      </c>
      <c r="H23" s="39"/>
      <c r="I23" s="39"/>
      <c r="J23" s="38"/>
      <c r="K23" s="38"/>
    </row>
    <row r="24" spans="1:11" ht="30">
      <c r="A24" s="39"/>
      <c r="B24" s="40"/>
      <c r="C24" s="40"/>
      <c r="D24" s="39">
        <v>20</v>
      </c>
      <c r="E24" s="39" t="s">
        <v>123</v>
      </c>
      <c r="F24" s="68" t="s">
        <v>124</v>
      </c>
      <c r="G24" s="39" t="s">
        <v>107</v>
      </c>
      <c r="H24" s="74">
        <v>45160</v>
      </c>
      <c r="I24" s="39"/>
      <c r="J24" s="38"/>
      <c r="K24" s="38"/>
    </row>
    <row r="25" spans="1:11" ht="30">
      <c r="A25" s="39"/>
      <c r="B25" s="40"/>
      <c r="C25" s="40"/>
      <c r="D25" s="39">
        <v>21</v>
      </c>
      <c r="E25" s="70" t="s">
        <v>125</v>
      </c>
      <c r="F25" s="68" t="s">
        <v>126</v>
      </c>
      <c r="G25" s="39" t="s">
        <v>107</v>
      </c>
      <c r="H25" s="74">
        <v>45160</v>
      </c>
      <c r="I25" s="39"/>
      <c r="J25" s="38"/>
      <c r="K25" s="38"/>
    </row>
    <row r="26" spans="1:11" ht="45">
      <c r="A26" s="39"/>
      <c r="B26" s="40"/>
      <c r="C26" s="40"/>
      <c r="D26" s="39">
        <v>22</v>
      </c>
      <c r="E26" s="70" t="s">
        <v>127</v>
      </c>
      <c r="F26" s="39" t="s">
        <v>128</v>
      </c>
      <c r="G26" s="39" t="s">
        <v>107</v>
      </c>
      <c r="H26" s="74">
        <v>45160</v>
      </c>
      <c r="I26" s="39"/>
      <c r="J26" s="38"/>
      <c r="K26" s="38"/>
    </row>
    <row r="27" spans="1:11" ht="30">
      <c r="A27" s="39"/>
      <c r="B27" s="40"/>
      <c r="C27" s="40"/>
      <c r="D27" s="39">
        <v>23</v>
      </c>
      <c r="E27" s="70" t="s">
        <v>129</v>
      </c>
      <c r="F27" s="39" t="s">
        <v>130</v>
      </c>
      <c r="G27" s="39" t="s">
        <v>107</v>
      </c>
      <c r="H27" s="39"/>
      <c r="I27" s="39"/>
      <c r="J27" s="38"/>
      <c r="K27" s="38"/>
    </row>
    <row r="28" spans="1:11" ht="30">
      <c r="A28" s="39"/>
      <c r="B28" s="40"/>
      <c r="C28" s="40"/>
      <c r="D28" s="39">
        <v>24</v>
      </c>
      <c r="E28" s="70" t="s">
        <v>131</v>
      </c>
      <c r="F28" s="68" t="s">
        <v>106</v>
      </c>
      <c r="G28" s="39" t="s">
        <v>107</v>
      </c>
      <c r="H28" s="39"/>
      <c r="I28" s="39"/>
      <c r="J28" s="38"/>
      <c r="K28" s="38"/>
    </row>
    <row r="29" spans="1:11" ht="30">
      <c r="A29" s="39"/>
      <c r="B29" s="40"/>
      <c r="C29" s="40"/>
      <c r="D29" s="39">
        <v>25</v>
      </c>
      <c r="E29" s="70" t="s">
        <v>132</v>
      </c>
      <c r="F29" s="68" t="s">
        <v>106</v>
      </c>
      <c r="G29" s="39" t="s">
        <v>107</v>
      </c>
      <c r="H29" s="39"/>
      <c r="I29" s="39"/>
      <c r="J29" s="38"/>
      <c r="K29" s="38"/>
    </row>
    <row r="30" spans="1:11" ht="60">
      <c r="A30" s="39"/>
      <c r="B30" s="40"/>
      <c r="C30" s="40"/>
      <c r="D30" s="39">
        <v>26</v>
      </c>
      <c r="E30" s="70" t="s">
        <v>133</v>
      </c>
      <c r="F30" s="68" t="s">
        <v>134</v>
      </c>
      <c r="G30" s="39" t="s">
        <v>107</v>
      </c>
      <c r="H30" s="39"/>
      <c r="I30" s="39"/>
      <c r="J30" s="38"/>
      <c r="K30" s="38"/>
    </row>
    <row r="31" spans="1:11" ht="30">
      <c r="A31" s="39"/>
      <c r="B31" s="40"/>
      <c r="C31" s="40"/>
      <c r="D31" s="39">
        <v>27</v>
      </c>
      <c r="E31" s="70" t="s">
        <v>135</v>
      </c>
      <c r="F31" s="39" t="s">
        <v>136</v>
      </c>
      <c r="G31" s="39" t="s">
        <v>107</v>
      </c>
      <c r="H31" s="39"/>
      <c r="I31" s="39"/>
      <c r="J31" s="38"/>
      <c r="K31" s="38"/>
    </row>
    <row r="32" spans="1:11" ht="60">
      <c r="A32" s="39"/>
      <c r="B32" s="40"/>
      <c r="C32" s="40"/>
      <c r="D32" s="39">
        <v>28</v>
      </c>
      <c r="E32" s="70" t="s">
        <v>137</v>
      </c>
      <c r="F32" s="39" t="s">
        <v>138</v>
      </c>
      <c r="G32" s="39" t="s">
        <v>107</v>
      </c>
      <c r="H32" s="39"/>
      <c r="I32" s="39"/>
      <c r="J32" s="38"/>
      <c r="K32" s="38"/>
    </row>
    <row r="33" spans="1:15" ht="30">
      <c r="A33" s="39"/>
      <c r="B33" s="40"/>
      <c r="C33" s="40"/>
      <c r="D33" s="39">
        <v>29</v>
      </c>
      <c r="E33" s="70" t="s">
        <v>139</v>
      </c>
      <c r="F33" s="39" t="s">
        <v>106</v>
      </c>
      <c r="G33" s="39" t="s">
        <v>107</v>
      </c>
      <c r="H33" s="41"/>
      <c r="I33" s="39"/>
      <c r="J33" s="38"/>
      <c r="K33" s="38"/>
    </row>
    <row r="34" spans="1:15" ht="30">
      <c r="A34" s="39"/>
      <c r="B34" s="40"/>
      <c r="C34" s="40"/>
      <c r="D34" s="39">
        <v>30</v>
      </c>
      <c r="E34" s="70" t="s">
        <v>140</v>
      </c>
      <c r="F34" s="39" t="s">
        <v>106</v>
      </c>
      <c r="G34" s="39" t="s">
        <v>107</v>
      </c>
      <c r="H34" s="41"/>
      <c r="I34" s="39"/>
      <c r="J34" s="38"/>
      <c r="K34" s="38"/>
    </row>
    <row r="35" spans="1:15" ht="30">
      <c r="A35" s="39"/>
      <c r="B35" s="40"/>
      <c r="C35" s="40"/>
      <c r="D35" s="39">
        <v>31</v>
      </c>
      <c r="E35" s="70" t="s">
        <v>141</v>
      </c>
      <c r="F35" s="39" t="s">
        <v>142</v>
      </c>
      <c r="G35" s="39" t="s">
        <v>107</v>
      </c>
      <c r="H35" s="39"/>
      <c r="I35" s="39"/>
      <c r="J35" s="38"/>
      <c r="K35" s="38"/>
      <c r="L35" s="38"/>
      <c r="M35" s="38"/>
      <c r="N35" s="38"/>
      <c r="O35" s="38"/>
    </row>
    <row r="36" spans="1:15" ht="45">
      <c r="A36" s="39"/>
      <c r="B36" s="40"/>
      <c r="C36" s="40"/>
      <c r="D36" s="39">
        <v>32</v>
      </c>
      <c r="E36" s="70" t="s">
        <v>143</v>
      </c>
      <c r="F36" s="39" t="s">
        <v>144</v>
      </c>
      <c r="G36" s="39" t="s">
        <v>107</v>
      </c>
      <c r="H36" s="39"/>
      <c r="I36" s="39"/>
      <c r="J36" s="38"/>
      <c r="K36" s="38"/>
      <c r="L36" s="38"/>
      <c r="M36" s="38"/>
      <c r="N36" s="38"/>
      <c r="O36" s="38"/>
    </row>
    <row r="37" spans="1:15" ht="45">
      <c r="A37" s="39"/>
      <c r="B37" s="40"/>
      <c r="C37" s="40"/>
      <c r="D37" s="39">
        <v>33</v>
      </c>
      <c r="E37" s="70" t="s">
        <v>119</v>
      </c>
      <c r="F37" s="39" t="s">
        <v>145</v>
      </c>
      <c r="G37" s="39" t="s">
        <v>107</v>
      </c>
      <c r="H37" s="39"/>
      <c r="I37" s="39"/>
      <c r="J37" s="38"/>
      <c r="K37" s="38"/>
      <c r="L37" s="38"/>
      <c r="M37" s="38"/>
      <c r="N37" s="38"/>
      <c r="O37" s="38"/>
    </row>
    <row r="38" spans="1:15" ht="30">
      <c r="A38" s="39"/>
      <c r="B38" s="40"/>
      <c r="C38" s="40"/>
      <c r="D38" s="39">
        <v>34</v>
      </c>
      <c r="E38" s="70" t="s">
        <v>146</v>
      </c>
      <c r="F38" s="39" t="s">
        <v>106</v>
      </c>
      <c r="G38" s="39" t="s">
        <v>107</v>
      </c>
      <c r="H38" s="39"/>
      <c r="I38" s="39"/>
      <c r="J38" s="38"/>
      <c r="K38" s="38"/>
      <c r="L38" s="38"/>
      <c r="M38" s="38"/>
      <c r="N38" s="38"/>
      <c r="O38" s="38"/>
    </row>
    <row r="39" spans="1:15" ht="45">
      <c r="A39" s="39"/>
      <c r="B39" s="40"/>
      <c r="C39" s="40"/>
      <c r="D39" s="39">
        <v>35</v>
      </c>
      <c r="E39" s="70" t="s">
        <v>147</v>
      </c>
      <c r="F39" s="39" t="s">
        <v>148</v>
      </c>
      <c r="G39" s="39" t="s">
        <v>107</v>
      </c>
      <c r="H39" s="39"/>
      <c r="I39" s="39"/>
      <c r="J39" s="38"/>
      <c r="K39" s="38"/>
      <c r="L39" s="38"/>
      <c r="M39" s="38"/>
      <c r="N39" s="38"/>
      <c r="O39" s="38"/>
    </row>
    <row r="40" spans="1:15" ht="30">
      <c r="A40" s="39"/>
      <c r="B40" s="40"/>
      <c r="C40" s="40"/>
      <c r="D40" s="39">
        <v>36</v>
      </c>
      <c r="E40" s="70" t="s">
        <v>149</v>
      </c>
      <c r="F40" s="39" t="s">
        <v>106</v>
      </c>
      <c r="G40" s="39" t="s">
        <v>107</v>
      </c>
      <c r="H40" s="39"/>
      <c r="I40" s="39"/>
      <c r="J40" s="38"/>
      <c r="K40" s="38"/>
      <c r="L40" s="38"/>
      <c r="M40" s="38"/>
      <c r="N40" s="38"/>
      <c r="O40" s="38"/>
    </row>
    <row r="41" spans="1:15" ht="30">
      <c r="A41" s="39"/>
      <c r="B41" s="40"/>
      <c r="C41" s="40"/>
      <c r="D41" s="39">
        <v>37</v>
      </c>
      <c r="E41" s="70" t="s">
        <v>150</v>
      </c>
      <c r="F41" s="39" t="s">
        <v>106</v>
      </c>
      <c r="G41" s="39" t="s">
        <v>107</v>
      </c>
      <c r="H41" s="39"/>
      <c r="I41" s="39"/>
      <c r="J41" s="38"/>
      <c r="K41" s="38"/>
      <c r="L41" s="38"/>
      <c r="M41" s="38"/>
      <c r="N41" s="38"/>
      <c r="O41" s="38"/>
    </row>
    <row r="42" spans="1:15" ht="90">
      <c r="A42" s="39"/>
      <c r="B42" s="40"/>
      <c r="C42" s="40"/>
      <c r="D42" s="39">
        <v>38</v>
      </c>
      <c r="E42" s="70" t="s">
        <v>151</v>
      </c>
      <c r="F42" s="39" t="s">
        <v>152</v>
      </c>
      <c r="G42" s="39" t="s">
        <v>107</v>
      </c>
      <c r="H42" s="39"/>
      <c r="I42" s="39"/>
      <c r="J42" s="38"/>
      <c r="K42" s="38"/>
    </row>
    <row r="43" spans="1:15" ht="75">
      <c r="A43" s="39"/>
      <c r="B43" s="40"/>
      <c r="C43" s="40"/>
      <c r="D43" s="39">
        <v>39</v>
      </c>
      <c r="E43" s="39" t="s">
        <v>153</v>
      </c>
      <c r="F43" s="39" t="s">
        <v>154</v>
      </c>
      <c r="G43" s="39" t="s">
        <v>107</v>
      </c>
      <c r="H43" s="41"/>
      <c r="I43" s="39"/>
      <c r="J43" s="38"/>
      <c r="K43" s="38"/>
    </row>
    <row r="44" spans="1:15" ht="60">
      <c r="A44" s="39"/>
      <c r="B44" s="40"/>
      <c r="C44" s="40"/>
      <c r="D44" s="39">
        <v>40</v>
      </c>
      <c r="E44" s="39" t="s">
        <v>155</v>
      </c>
      <c r="F44" s="39" t="s">
        <v>156</v>
      </c>
      <c r="G44" s="39" t="s">
        <v>107</v>
      </c>
      <c r="H44" s="41"/>
      <c r="I44" s="39" t="s">
        <v>157</v>
      </c>
      <c r="J44" s="38"/>
      <c r="K44" s="38"/>
    </row>
    <row r="45" spans="1:15" ht="45">
      <c r="A45" s="39"/>
      <c r="B45" s="40"/>
      <c r="C45" s="40"/>
      <c r="D45" s="39">
        <v>41</v>
      </c>
      <c r="E45" s="39" t="s">
        <v>158</v>
      </c>
      <c r="F45" s="39" t="s">
        <v>159</v>
      </c>
      <c r="G45" s="39" t="s">
        <v>107</v>
      </c>
      <c r="H45" s="39"/>
      <c r="I45" s="39"/>
      <c r="J45" s="38"/>
      <c r="K45" s="38"/>
      <c r="L45" s="38"/>
      <c r="M45" s="38"/>
      <c r="N45" s="38"/>
      <c r="O45" s="38"/>
    </row>
    <row r="46" spans="1:15" ht="60">
      <c r="A46" s="39"/>
      <c r="B46" s="40"/>
      <c r="C46" s="40"/>
      <c r="D46" s="39">
        <v>42</v>
      </c>
      <c r="E46" s="70" t="s">
        <v>160</v>
      </c>
      <c r="F46" s="39" t="s">
        <v>161</v>
      </c>
      <c r="G46" s="39" t="s">
        <v>107</v>
      </c>
      <c r="H46" s="39"/>
      <c r="I46" s="39" t="s">
        <v>157</v>
      </c>
      <c r="J46" s="38"/>
      <c r="K46" s="38"/>
      <c r="L46" s="38"/>
      <c r="M46" s="38"/>
      <c r="N46" s="38"/>
      <c r="O46" s="38"/>
    </row>
    <row r="47" spans="1:15" ht="60">
      <c r="A47" s="39"/>
      <c r="B47" s="40"/>
      <c r="C47" s="40"/>
      <c r="D47" s="39">
        <v>43</v>
      </c>
      <c r="E47" s="70" t="s">
        <v>162</v>
      </c>
      <c r="F47" s="39" t="s">
        <v>163</v>
      </c>
      <c r="G47" s="39" t="s">
        <v>107</v>
      </c>
      <c r="H47" s="39"/>
      <c r="I47" s="39" t="s">
        <v>157</v>
      </c>
      <c r="J47" s="38"/>
      <c r="K47" s="38"/>
      <c r="L47" s="38"/>
      <c r="M47" s="38"/>
      <c r="N47" s="38"/>
      <c r="O47" s="38"/>
    </row>
    <row r="48" spans="1:15" ht="30">
      <c r="A48" s="39"/>
      <c r="B48" s="40"/>
      <c r="C48" s="40"/>
      <c r="D48" s="39">
        <v>44</v>
      </c>
      <c r="E48" s="70" t="s">
        <v>164</v>
      </c>
      <c r="F48" s="39" t="s">
        <v>106</v>
      </c>
      <c r="G48" s="39" t="s">
        <v>107</v>
      </c>
      <c r="H48" s="39"/>
      <c r="I48" s="39"/>
      <c r="J48" s="38"/>
      <c r="K48" s="38"/>
      <c r="L48" s="38"/>
      <c r="M48" s="38"/>
      <c r="N48" s="38"/>
      <c r="O48" s="38"/>
    </row>
    <row r="49" spans="1:15" ht="30">
      <c r="A49" s="39"/>
      <c r="B49" s="40"/>
      <c r="C49" s="40"/>
      <c r="D49" s="39">
        <v>45</v>
      </c>
      <c r="E49" s="70" t="s">
        <v>165</v>
      </c>
      <c r="F49" s="39" t="s">
        <v>106</v>
      </c>
      <c r="G49" s="39" t="s">
        <v>107</v>
      </c>
      <c r="H49" s="39"/>
      <c r="I49" s="39"/>
      <c r="J49" s="38"/>
      <c r="K49" s="38"/>
      <c r="L49" s="38"/>
      <c r="M49" s="38"/>
      <c r="N49" s="38"/>
      <c r="O49" s="38"/>
    </row>
    <row r="50" spans="1:15" ht="30">
      <c r="A50" s="39"/>
      <c r="B50" s="40"/>
      <c r="C50" s="40"/>
      <c r="D50" s="39">
        <v>46</v>
      </c>
      <c r="E50" s="70" t="s">
        <v>119</v>
      </c>
      <c r="F50" s="39" t="s">
        <v>106</v>
      </c>
      <c r="G50" s="39" t="s">
        <v>107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9"/>
      <c r="B51" s="40"/>
      <c r="C51" s="40"/>
      <c r="D51" s="39">
        <v>47</v>
      </c>
      <c r="E51" s="70" t="s">
        <v>166</v>
      </c>
      <c r="F51" s="39" t="s">
        <v>167</v>
      </c>
      <c r="G51" s="39" t="s">
        <v>107</v>
      </c>
      <c r="H51" s="75">
        <v>45161</v>
      </c>
      <c r="I51" s="39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1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topLeftCell="Q1" zoomScale="55" zoomScaleNormal="55" workbookViewId="0">
      <selection activeCell="O27" sqref="O27"/>
    </sheetView>
  </sheetViews>
  <sheetFormatPr defaultRowHeight="15"/>
  <cols>
    <col min="1" max="1" width="3.42578125" customWidth="1"/>
    <col min="2" max="2" width="3.7109375" bestFit="1" customWidth="1"/>
    <col min="3" max="3" width="16" bestFit="1" customWidth="1"/>
    <col min="4" max="4" width="12.140625" bestFit="1" customWidth="1"/>
    <col min="5" max="5" width="7.140625" bestFit="1" customWidth="1"/>
    <col min="6" max="6" width="10.5703125" bestFit="1" customWidth="1"/>
    <col min="7" max="7" width="9.7109375" bestFit="1" customWidth="1"/>
    <col min="8" max="8" width="28.42578125" bestFit="1" customWidth="1"/>
    <col min="9" max="9" width="10.28515625" bestFit="1" customWidth="1"/>
    <col min="10" max="10" width="25.28515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1" width="18.7109375" bestFit="1" customWidth="1"/>
    <col min="22" max="22" width="18.85546875" bestFit="1" customWidth="1"/>
    <col min="23" max="23" width="11.71093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28515625" bestFit="1" customWidth="1"/>
    <col min="34" max="34" width="14.7109375" bestFit="1" customWidth="1"/>
    <col min="35" max="35" width="12.140625" bestFit="1" customWidth="1"/>
    <col min="36" max="36" width="14.5703125" bestFit="1" customWidth="1"/>
    <col min="37" max="37" width="15.71093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16.85546875" bestFit="1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6" customFormat="1" ht="15.75">
      <c r="B2" s="53" t="s">
        <v>168</v>
      </c>
      <c r="C2" s="99" t="s">
        <v>169</v>
      </c>
      <c r="D2" s="100"/>
      <c r="E2" s="100"/>
      <c r="F2" s="100"/>
      <c r="G2" s="100"/>
      <c r="H2" s="100"/>
      <c r="I2" s="100"/>
      <c r="J2" s="100"/>
      <c r="K2" s="100"/>
      <c r="L2" s="100"/>
      <c r="M2" s="100"/>
      <c r="N2" s="100"/>
      <c r="O2" s="100"/>
      <c r="P2" s="100"/>
      <c r="Q2" s="100"/>
      <c r="R2" s="101"/>
      <c r="S2" s="99" t="s">
        <v>170</v>
      </c>
      <c r="T2" s="100"/>
      <c r="U2" s="101"/>
      <c r="V2" s="99" t="s">
        <v>171</v>
      </c>
      <c r="W2" s="100"/>
      <c r="X2" s="100"/>
      <c r="Y2" s="100"/>
      <c r="Z2" s="101"/>
      <c r="AA2" s="54"/>
      <c r="AB2" s="55" t="s">
        <v>172</v>
      </c>
      <c r="AC2" s="99" t="s">
        <v>173</v>
      </c>
      <c r="AD2" s="101"/>
      <c r="AE2" s="99" t="s">
        <v>174</v>
      </c>
      <c r="AF2" s="100"/>
      <c r="AG2" s="101"/>
      <c r="AH2" s="99" t="s">
        <v>175</v>
      </c>
      <c r="AI2" s="100"/>
      <c r="AJ2" s="100"/>
      <c r="AK2" s="100"/>
      <c r="AL2" s="101"/>
      <c r="AM2" s="99" t="s">
        <v>176</v>
      </c>
      <c r="AN2" s="100"/>
      <c r="AO2" s="100"/>
      <c r="AP2" s="100"/>
      <c r="AQ2" s="101"/>
      <c r="AR2" s="99" t="s">
        <v>177</v>
      </c>
      <c r="AS2" s="101"/>
      <c r="AT2" s="99" t="s">
        <v>178</v>
      </c>
      <c r="AU2" s="100"/>
      <c r="AV2" s="101"/>
      <c r="AW2" s="99" t="s">
        <v>179</v>
      </c>
      <c r="AX2" s="100"/>
      <c r="AY2" s="101"/>
      <c r="AZ2" s="99" t="s">
        <v>75</v>
      </c>
      <c r="BA2" s="102"/>
    </row>
    <row r="3" spans="2:53" s="56" customFormat="1" ht="30.95" customHeight="1">
      <c r="B3" s="57" t="s">
        <v>180</v>
      </c>
      <c r="C3" s="58" t="s">
        <v>181</v>
      </c>
      <c r="D3" s="57" t="s">
        <v>182</v>
      </c>
      <c r="E3" s="57" t="s">
        <v>183</v>
      </c>
      <c r="F3" s="57" t="s">
        <v>184</v>
      </c>
      <c r="G3" s="57" t="s">
        <v>185</v>
      </c>
      <c r="H3" s="57" t="s">
        <v>186</v>
      </c>
      <c r="I3" s="57" t="s">
        <v>187</v>
      </c>
      <c r="J3" s="58" t="s">
        <v>188</v>
      </c>
      <c r="K3" s="57" t="s">
        <v>189</v>
      </c>
      <c r="L3" s="57" t="s">
        <v>190</v>
      </c>
      <c r="M3" s="58" t="s">
        <v>191</v>
      </c>
      <c r="N3" s="57" t="s">
        <v>192</v>
      </c>
      <c r="O3" s="58" t="s">
        <v>193</v>
      </c>
      <c r="P3" s="57" t="s">
        <v>194</v>
      </c>
      <c r="Q3" s="57" t="s">
        <v>195</v>
      </c>
      <c r="R3" s="57" t="s">
        <v>196</v>
      </c>
      <c r="S3" s="57" t="s">
        <v>197</v>
      </c>
      <c r="T3" s="57" t="s">
        <v>198</v>
      </c>
      <c r="U3" s="57" t="s">
        <v>199</v>
      </c>
      <c r="V3" s="57" t="s">
        <v>200</v>
      </c>
      <c r="W3" s="57" t="s">
        <v>201</v>
      </c>
      <c r="X3" s="57" t="s">
        <v>202</v>
      </c>
      <c r="Y3" s="57" t="s">
        <v>203</v>
      </c>
      <c r="Z3" s="57" t="s">
        <v>204</v>
      </c>
      <c r="AA3" s="59" t="s">
        <v>205</v>
      </c>
      <c r="AB3" s="59" t="s">
        <v>206</v>
      </c>
      <c r="AC3" s="57" t="s">
        <v>207</v>
      </c>
      <c r="AD3" s="57" t="s">
        <v>208</v>
      </c>
      <c r="AE3" s="57" t="s">
        <v>209</v>
      </c>
      <c r="AF3" s="57" t="s">
        <v>210</v>
      </c>
      <c r="AG3" s="57" t="s">
        <v>211</v>
      </c>
      <c r="AH3" s="57" t="s">
        <v>212</v>
      </c>
      <c r="AI3" s="57" t="s">
        <v>213</v>
      </c>
      <c r="AJ3" s="57" t="s">
        <v>214</v>
      </c>
      <c r="AK3" s="57" t="s">
        <v>215</v>
      </c>
      <c r="AL3" s="57" t="s">
        <v>216</v>
      </c>
      <c r="AM3" s="57" t="s">
        <v>217</v>
      </c>
      <c r="AN3" s="58" t="s">
        <v>218</v>
      </c>
      <c r="AO3" s="58" t="s">
        <v>219</v>
      </c>
      <c r="AP3" s="58" t="s">
        <v>220</v>
      </c>
      <c r="AQ3" s="58" t="s">
        <v>221</v>
      </c>
      <c r="AR3" s="57" t="s">
        <v>177</v>
      </c>
      <c r="AS3" s="57" t="s">
        <v>222</v>
      </c>
      <c r="AT3" s="57" t="s">
        <v>176</v>
      </c>
      <c r="AU3" s="57" t="s">
        <v>192</v>
      </c>
      <c r="AV3" s="57" t="s">
        <v>223</v>
      </c>
      <c r="AW3" s="57" t="s">
        <v>224</v>
      </c>
      <c r="AX3" s="57" t="s">
        <v>225</v>
      </c>
      <c r="AY3" s="57" t="s">
        <v>226</v>
      </c>
      <c r="AZ3" s="59" t="s">
        <v>227</v>
      </c>
      <c r="BA3" s="57" t="s">
        <v>228</v>
      </c>
    </row>
    <row r="4" spans="2:53" s="67" customFormat="1" ht="15.75">
      <c r="B4" s="60">
        <v>1</v>
      </c>
      <c r="C4" s="61"/>
      <c r="D4" s="62" t="s">
        <v>229</v>
      </c>
      <c r="E4" s="62" t="s">
        <v>230</v>
      </c>
      <c r="F4" s="62" t="s">
        <v>231</v>
      </c>
      <c r="G4" s="62" t="s">
        <v>232</v>
      </c>
      <c r="H4" s="63" t="s">
        <v>233</v>
      </c>
      <c r="I4" s="62" t="s">
        <v>234</v>
      </c>
      <c r="J4" s="61">
        <v>235500000</v>
      </c>
      <c r="K4" s="63" t="s">
        <v>235</v>
      </c>
      <c r="L4" s="63" t="s">
        <v>236</v>
      </c>
      <c r="M4" s="61">
        <v>39960000</v>
      </c>
      <c r="N4" s="62" t="s">
        <v>192</v>
      </c>
      <c r="O4" s="61">
        <v>11000000</v>
      </c>
      <c r="P4" s="62" t="s">
        <v>237</v>
      </c>
      <c r="Q4" s="62" t="s">
        <v>238</v>
      </c>
      <c r="R4" s="64">
        <v>12470588</v>
      </c>
      <c r="S4" s="65">
        <v>0.03</v>
      </c>
      <c r="T4" s="62" t="s">
        <v>239</v>
      </c>
      <c r="U4" s="62" t="s">
        <v>168</v>
      </c>
      <c r="V4" s="62" t="s">
        <v>240</v>
      </c>
      <c r="W4" s="62">
        <v>3</v>
      </c>
      <c r="X4" s="62" t="s">
        <v>241</v>
      </c>
      <c r="Y4" s="62" t="s">
        <v>242</v>
      </c>
      <c r="Z4" s="62" t="s">
        <v>204</v>
      </c>
      <c r="AA4" s="62" t="s">
        <v>243</v>
      </c>
      <c r="AB4" s="63" t="s">
        <v>244</v>
      </c>
      <c r="AC4" s="63" t="s">
        <v>245</v>
      </c>
      <c r="AD4" s="63" t="s">
        <v>168</v>
      </c>
      <c r="AE4" s="62" t="s">
        <v>246</v>
      </c>
      <c r="AF4" s="62" t="s">
        <v>247</v>
      </c>
      <c r="AG4" s="63" t="s">
        <v>248</v>
      </c>
      <c r="AH4" s="63" t="s">
        <v>249</v>
      </c>
      <c r="AI4" s="63" t="s">
        <v>244</v>
      </c>
      <c r="AJ4" s="63" t="s">
        <v>250</v>
      </c>
      <c r="AK4" s="63" t="s">
        <v>251</v>
      </c>
      <c r="AL4" s="63" t="s">
        <v>65</v>
      </c>
      <c r="AM4" s="63" t="s">
        <v>176</v>
      </c>
      <c r="AN4" s="66">
        <v>47160000</v>
      </c>
      <c r="AO4" s="66">
        <v>1551904</v>
      </c>
      <c r="AP4" s="66" t="s">
        <v>252</v>
      </c>
      <c r="AQ4" s="66" t="s">
        <v>253</v>
      </c>
      <c r="AR4" s="62" t="s">
        <v>254</v>
      </c>
      <c r="AS4" s="62" t="s">
        <v>255</v>
      </c>
      <c r="AT4" s="63" t="s">
        <v>256</v>
      </c>
      <c r="AU4" s="63" t="s">
        <v>256</v>
      </c>
      <c r="AV4" s="63" t="s">
        <v>256</v>
      </c>
      <c r="AW4" s="62" t="s">
        <v>257</v>
      </c>
      <c r="AX4" s="62" t="s">
        <v>258</v>
      </c>
      <c r="AY4" s="62" t="s">
        <v>259</v>
      </c>
      <c r="AZ4" s="62" t="s">
        <v>260</v>
      </c>
      <c r="BA4" s="62" t="s">
        <v>261</v>
      </c>
    </row>
  </sheetData>
  <mergeCells count="11">
    <mergeCell ref="AH2:AL2"/>
    <mergeCell ref="C2:R2"/>
    <mergeCell ref="S2:U2"/>
    <mergeCell ref="V2:Z2"/>
    <mergeCell ref="AC2:AD2"/>
    <mergeCell ref="AE2:AG2"/>
    <mergeCell ref="AM2:AQ2"/>
    <mergeCell ref="AR2:AS2"/>
    <mergeCell ref="AT2:AV2"/>
    <mergeCell ref="AW2:AY2"/>
    <mergeCell ref="AZ2:BA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01"/>
  <sheetViews>
    <sheetView showGridLines="0" view="pageBreakPreview" topLeftCell="A253" zoomScaleNormal="55" zoomScaleSheetLayoutView="100" workbookViewId="0">
      <selection activeCell="AY352" sqref="AY352:AZ352"/>
    </sheetView>
  </sheetViews>
  <sheetFormatPr defaultColWidth="9.140625" defaultRowHeight="14.25"/>
  <cols>
    <col min="1" max="1" width="15.85546875" style="37" customWidth="1"/>
    <col min="2" max="49" width="3.42578125" style="26" customWidth="1"/>
    <col min="50" max="50" width="52.7109375" style="26" customWidth="1"/>
    <col min="51" max="95" width="3.42578125" style="26" customWidth="1"/>
    <col min="96" max="16384" width="9.140625" style="26"/>
  </cols>
  <sheetData>
    <row r="1" spans="1:95" ht="15">
      <c r="A1" s="25"/>
    </row>
    <row r="2" spans="1:95" ht="15">
      <c r="A2" s="27" t="s">
        <v>262</v>
      </c>
      <c r="B2" s="103" t="s">
        <v>263</v>
      </c>
      <c r="C2" s="104"/>
      <c r="D2" s="104"/>
      <c r="E2" s="104"/>
      <c r="F2" s="104"/>
      <c r="G2" s="104"/>
      <c r="H2" s="104"/>
      <c r="I2" s="104"/>
      <c r="J2" s="104"/>
      <c r="K2" s="104"/>
      <c r="L2" s="104"/>
      <c r="M2" s="104"/>
      <c r="N2" s="104"/>
      <c r="O2" s="104"/>
      <c r="P2" s="104"/>
      <c r="Q2" s="104"/>
      <c r="R2" s="104"/>
      <c r="S2" s="104"/>
      <c r="T2" s="104"/>
      <c r="U2" s="104"/>
      <c r="V2" s="104"/>
      <c r="W2" s="104"/>
      <c r="X2" s="104"/>
      <c r="Y2" s="104"/>
      <c r="Z2" s="104"/>
      <c r="AA2" s="104"/>
      <c r="AB2" s="104"/>
      <c r="AC2" s="104"/>
      <c r="AD2" s="104"/>
      <c r="AE2" s="104"/>
      <c r="AF2" s="104"/>
      <c r="AG2" s="104"/>
      <c r="AH2" s="104"/>
      <c r="AI2" s="104"/>
      <c r="AJ2" s="104"/>
      <c r="AK2" s="104"/>
      <c r="AL2" s="104"/>
      <c r="AM2" s="104"/>
      <c r="AN2" s="104"/>
      <c r="AO2" s="104"/>
      <c r="AP2" s="104"/>
      <c r="AQ2" s="104"/>
      <c r="AR2" s="104"/>
      <c r="AS2" s="104"/>
      <c r="AT2" s="104"/>
      <c r="AU2" s="104"/>
      <c r="AV2" s="104"/>
    </row>
    <row r="3" spans="1:95" ht="54.95" customHeight="1">
      <c r="A3" s="27" t="s">
        <v>264</v>
      </c>
      <c r="B3" s="105" t="s">
        <v>265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05"/>
      <c r="N3" s="105"/>
      <c r="O3" s="105"/>
      <c r="P3" s="105"/>
      <c r="Q3" s="105"/>
      <c r="R3" s="105"/>
      <c r="S3" s="105"/>
      <c r="T3" s="105"/>
      <c r="U3" s="105"/>
      <c r="V3" s="105"/>
      <c r="W3" s="105"/>
      <c r="X3" s="105"/>
      <c r="Y3" s="105"/>
      <c r="Z3" s="105"/>
      <c r="AA3" s="105"/>
      <c r="AB3" s="105"/>
      <c r="AC3" s="105"/>
      <c r="AD3" s="105"/>
      <c r="AE3" s="105"/>
      <c r="AF3" s="105"/>
      <c r="AG3" s="105"/>
      <c r="AH3" s="105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</row>
    <row r="5" spans="1:95" ht="15">
      <c r="A5" s="27" t="s">
        <v>100</v>
      </c>
      <c r="B5" s="106" t="s">
        <v>266</v>
      </c>
      <c r="C5" s="107"/>
      <c r="D5" s="107"/>
      <c r="E5" s="107"/>
      <c r="F5" s="107"/>
      <c r="G5" s="107"/>
      <c r="H5" s="107"/>
      <c r="I5" s="107"/>
      <c r="J5" s="107"/>
      <c r="K5" s="107"/>
      <c r="L5" s="107"/>
      <c r="M5" s="107"/>
      <c r="N5" s="107"/>
      <c r="O5" s="107"/>
      <c r="P5" s="107"/>
      <c r="Q5" s="107"/>
      <c r="R5" s="107"/>
      <c r="S5" s="107"/>
      <c r="T5" s="107"/>
      <c r="U5" s="107"/>
      <c r="V5" s="107"/>
      <c r="W5" s="107"/>
      <c r="X5" s="107"/>
      <c r="Y5" s="107"/>
      <c r="Z5" s="107"/>
      <c r="AA5" s="107"/>
      <c r="AB5" s="107"/>
      <c r="AC5" s="107"/>
      <c r="AD5" s="107"/>
      <c r="AE5" s="107"/>
      <c r="AF5" s="107"/>
      <c r="AG5" s="107"/>
      <c r="AH5" s="107"/>
      <c r="AI5" s="107"/>
      <c r="AJ5" s="107"/>
      <c r="AK5" s="107"/>
      <c r="AL5" s="107"/>
      <c r="AM5" s="107"/>
      <c r="AN5" s="107"/>
      <c r="AO5" s="107"/>
      <c r="AP5" s="107"/>
      <c r="AQ5" s="107"/>
      <c r="AR5" s="107"/>
      <c r="AS5" s="107"/>
      <c r="AT5" s="107"/>
      <c r="AU5" s="107"/>
      <c r="AV5" s="107"/>
      <c r="AW5" s="106" t="s">
        <v>267</v>
      </c>
      <c r="AX5" s="107"/>
      <c r="AY5" s="107"/>
      <c r="AZ5" s="107"/>
      <c r="BA5" s="107"/>
      <c r="BB5" s="107"/>
      <c r="BC5" s="107"/>
      <c r="BD5" s="107"/>
      <c r="BE5" s="107"/>
      <c r="BF5" s="107"/>
      <c r="BG5" s="107"/>
      <c r="BH5" s="107"/>
      <c r="BI5" s="107"/>
      <c r="BJ5" s="107"/>
      <c r="BK5" s="107"/>
      <c r="BL5" s="107"/>
      <c r="BM5" s="107"/>
      <c r="BN5" s="107"/>
      <c r="BO5" s="107"/>
      <c r="BP5" s="107"/>
      <c r="BQ5" s="107"/>
      <c r="BR5" s="107"/>
      <c r="BS5" s="107"/>
      <c r="BT5" s="107"/>
      <c r="BU5" s="107"/>
      <c r="BV5" s="107"/>
      <c r="BW5" s="107"/>
      <c r="BX5" s="107"/>
      <c r="BY5" s="107"/>
      <c r="BZ5" s="107"/>
      <c r="CA5" s="107"/>
      <c r="CB5" s="107"/>
      <c r="CC5" s="107"/>
      <c r="CD5" s="107"/>
      <c r="CE5" s="107"/>
      <c r="CF5" s="107"/>
      <c r="CG5" s="107"/>
      <c r="CH5" s="107"/>
      <c r="CI5" s="107"/>
      <c r="CJ5" s="107"/>
      <c r="CK5" s="107"/>
      <c r="CL5" s="107"/>
      <c r="CM5" s="107"/>
      <c r="CN5" s="107"/>
      <c r="CO5" s="107"/>
      <c r="CP5" s="107"/>
      <c r="CQ5" s="10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 ht="15">
      <c r="A161" s="31"/>
      <c r="F161" s="7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3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  <c r="AG237" s="34"/>
      <c r="AH237" s="34"/>
      <c r="AI237" s="34"/>
      <c r="AJ237" s="34"/>
      <c r="AK237" s="34"/>
      <c r="AL237" s="34"/>
      <c r="AM237" s="34"/>
      <c r="AN237" s="34"/>
      <c r="AO237" s="34"/>
      <c r="AP237" s="34"/>
      <c r="AQ237" s="34"/>
      <c r="AR237" s="34"/>
      <c r="AS237" s="34"/>
      <c r="AT237" s="34"/>
      <c r="AU237" s="34"/>
      <c r="AV237" s="35"/>
      <c r="AW237" s="34"/>
      <c r="AX237" s="34"/>
      <c r="AY237" s="34"/>
      <c r="AZ237" s="34"/>
      <c r="BA237" s="34"/>
      <c r="BB237" s="34"/>
      <c r="BC237" s="34"/>
      <c r="BD237" s="34"/>
      <c r="BE237" s="34"/>
      <c r="BF237" s="34"/>
      <c r="BG237" s="34"/>
      <c r="BH237" s="34"/>
      <c r="BI237" s="34"/>
      <c r="BJ237" s="34"/>
      <c r="BK237" s="34"/>
      <c r="BL237" s="34"/>
      <c r="BM237" s="34"/>
      <c r="BN237" s="34"/>
      <c r="BO237" s="34"/>
      <c r="BP237" s="34"/>
      <c r="BQ237" s="34"/>
      <c r="BR237" s="34"/>
      <c r="BS237" s="34"/>
      <c r="BT237" s="34"/>
      <c r="BU237" s="34"/>
      <c r="BV237" s="34"/>
      <c r="BW237" s="34"/>
      <c r="BX237" s="34"/>
      <c r="BY237" s="34"/>
      <c r="BZ237" s="34"/>
      <c r="CA237" s="34"/>
      <c r="CB237" s="34"/>
      <c r="CC237" s="34"/>
      <c r="CD237" s="34"/>
      <c r="CE237" s="34"/>
      <c r="CF237" s="34"/>
      <c r="CG237" s="34"/>
      <c r="CH237" s="34"/>
      <c r="CI237" s="34"/>
      <c r="CJ237" s="34"/>
      <c r="CK237" s="34"/>
      <c r="CL237" s="34"/>
      <c r="CM237" s="34"/>
      <c r="CN237" s="34"/>
      <c r="CO237" s="34"/>
      <c r="CP237" s="34"/>
      <c r="CQ237" s="35"/>
    </row>
    <row r="238" spans="1:95">
      <c r="A238" s="28">
        <v>7</v>
      </c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30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  <c r="BG238" s="29"/>
      <c r="BH238" s="29"/>
      <c r="BI238" s="29"/>
      <c r="BJ238" s="29"/>
      <c r="BK238" s="29"/>
      <c r="BL238" s="29"/>
      <c r="BM238" s="29"/>
      <c r="BN238" s="29"/>
      <c r="BO238" s="29"/>
      <c r="BP238" s="29"/>
      <c r="BQ238" s="29"/>
      <c r="BR238" s="29"/>
      <c r="BS238" s="29"/>
      <c r="BT238" s="29"/>
      <c r="BU238" s="29"/>
      <c r="BV238" s="29"/>
      <c r="BW238" s="29"/>
      <c r="BX238" s="29"/>
      <c r="BY238" s="29"/>
      <c r="BZ238" s="29"/>
      <c r="CA238" s="29"/>
      <c r="CB238" s="29"/>
      <c r="CC238" s="29"/>
      <c r="CD238" s="29"/>
      <c r="CE238" s="29"/>
      <c r="CF238" s="29"/>
      <c r="CG238" s="29"/>
      <c r="CH238" s="29"/>
      <c r="CI238" s="29"/>
      <c r="CJ238" s="29"/>
      <c r="CK238" s="29"/>
      <c r="CL238" s="29"/>
      <c r="CM238" s="29"/>
      <c r="CN238" s="29"/>
      <c r="CO238" s="29"/>
      <c r="CP238" s="29"/>
      <c r="CQ238" s="30"/>
    </row>
    <row r="239" spans="1:95" ht="15">
      <c r="A239" s="31"/>
      <c r="K239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3"/>
      <c r="B263" s="34"/>
      <c r="C263" s="34"/>
      <c r="D263" s="34"/>
      <c r="E263" s="34"/>
      <c r="F263" s="34"/>
      <c r="G263" s="34"/>
      <c r="H263" s="34"/>
      <c r="I263" s="34"/>
      <c r="J263" s="34"/>
      <c r="K263" s="34"/>
      <c r="L263" s="34"/>
      <c r="M263" s="34"/>
      <c r="N263" s="34"/>
      <c r="O263" s="34"/>
      <c r="P263" s="34"/>
      <c r="Q263" s="34"/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  <c r="AT263" s="34"/>
      <c r="AU263" s="34"/>
      <c r="AV263" s="35"/>
      <c r="AW263" s="34"/>
      <c r="AX263" s="34"/>
      <c r="AY263" s="34"/>
      <c r="AZ263" s="34"/>
      <c r="BA263" s="34"/>
      <c r="BB263" s="34"/>
      <c r="BC263" s="34"/>
      <c r="BD263" s="34"/>
      <c r="BE263" s="34"/>
      <c r="BF263" s="34"/>
      <c r="BG263" s="34"/>
      <c r="BH263" s="34"/>
      <c r="BI263" s="34"/>
      <c r="BJ263" s="34"/>
      <c r="BK263" s="34"/>
      <c r="BL263" s="34"/>
      <c r="BM263" s="34"/>
      <c r="BN263" s="34"/>
      <c r="BO263" s="34"/>
      <c r="BP263" s="34"/>
      <c r="BQ263" s="34"/>
      <c r="BR263" s="34"/>
      <c r="BS263" s="34"/>
      <c r="BT263" s="34"/>
      <c r="BU263" s="34"/>
      <c r="BV263" s="34"/>
      <c r="BW263" s="34"/>
      <c r="BX263" s="34"/>
      <c r="BY263" s="34"/>
      <c r="BZ263" s="34"/>
      <c r="CA263" s="34"/>
      <c r="CB263" s="34"/>
      <c r="CC263" s="34"/>
      <c r="CD263" s="34"/>
      <c r="CE263" s="34"/>
      <c r="CF263" s="34"/>
      <c r="CG263" s="34"/>
      <c r="CH263" s="34"/>
      <c r="CI263" s="34"/>
      <c r="CJ263" s="34"/>
      <c r="CK263" s="34"/>
      <c r="CL263" s="34"/>
      <c r="CM263" s="34"/>
      <c r="CN263" s="34"/>
      <c r="CO263" s="34"/>
      <c r="CP263" s="34"/>
      <c r="CQ263" s="35"/>
    </row>
    <row r="264" spans="1:95">
      <c r="A264" s="28">
        <v>8</v>
      </c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30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  <c r="BG264" s="29"/>
      <c r="BH264" s="29"/>
      <c r="BI264" s="29"/>
      <c r="BJ264" s="29"/>
      <c r="BK264" s="29"/>
      <c r="BL264" s="29"/>
      <c r="BM264" s="29"/>
      <c r="BN264" s="29"/>
      <c r="BO264" s="29"/>
      <c r="BP264" s="29"/>
      <c r="BQ264" s="29"/>
      <c r="BR264" s="29"/>
      <c r="BS264" s="29"/>
      <c r="BT264" s="29"/>
      <c r="BU264" s="29"/>
      <c r="BV264" s="29"/>
      <c r="BW264" s="29"/>
      <c r="BX264" s="29"/>
      <c r="BY264" s="29"/>
      <c r="BZ264" s="29"/>
      <c r="CA264" s="29"/>
      <c r="CB264" s="29"/>
      <c r="CC264" s="29"/>
      <c r="CD264" s="29"/>
      <c r="CE264" s="29"/>
      <c r="CF264" s="29"/>
      <c r="CG264" s="29"/>
      <c r="CH264" s="29"/>
      <c r="CI264" s="29"/>
      <c r="CJ264" s="29"/>
      <c r="CK264" s="29"/>
      <c r="CL264" s="29"/>
      <c r="CM264" s="29"/>
      <c r="CN264" s="29"/>
      <c r="CO264" s="29"/>
      <c r="CP264" s="29"/>
      <c r="CQ264" s="30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 ht="15">
      <c r="A270" s="31"/>
      <c r="O270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 ht="23.1" customHeight="1">
      <c r="A285" s="33"/>
      <c r="B285" s="34"/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  <c r="P285" s="34"/>
      <c r="Q285" s="34"/>
      <c r="R285" s="34"/>
      <c r="S285" s="34"/>
      <c r="T285" s="34"/>
      <c r="U285" s="34"/>
      <c r="V285" s="34"/>
      <c r="W285" s="34"/>
      <c r="X285" s="34"/>
      <c r="Y285" s="34"/>
      <c r="Z285" s="34"/>
      <c r="AA285" s="34"/>
      <c r="AB285" s="34"/>
      <c r="AC285" s="34"/>
      <c r="AD285" s="34"/>
      <c r="AE285" s="34"/>
      <c r="AF285" s="34"/>
      <c r="AG285" s="34"/>
      <c r="AH285" s="34"/>
      <c r="AI285" s="34"/>
      <c r="AJ285" s="34"/>
      <c r="AK285" s="34"/>
      <c r="AL285" s="34"/>
      <c r="AM285" s="34"/>
      <c r="AN285" s="34"/>
      <c r="AO285" s="34"/>
      <c r="AP285" s="34"/>
      <c r="AQ285" s="34"/>
      <c r="AR285" s="34"/>
      <c r="AS285" s="34"/>
      <c r="AT285" s="34"/>
      <c r="AU285" s="34"/>
      <c r="AV285" s="35"/>
      <c r="AW285" s="34"/>
      <c r="AX285" s="34"/>
      <c r="AY285" s="34"/>
      <c r="AZ285" s="34"/>
      <c r="BA285" s="34"/>
      <c r="BB285" s="34"/>
      <c r="BC285" s="34"/>
      <c r="BD285" s="34"/>
      <c r="BE285" s="34"/>
      <c r="BF285" s="34"/>
      <c r="BG285" s="34"/>
      <c r="BH285" s="34"/>
      <c r="BI285" s="34"/>
      <c r="BJ285" s="34"/>
      <c r="BK285" s="34"/>
      <c r="BL285" s="34"/>
      <c r="BM285" s="34"/>
      <c r="BN285" s="34"/>
      <c r="BO285" s="34"/>
      <c r="BP285" s="34"/>
      <c r="BQ285" s="34"/>
      <c r="BR285" s="34"/>
      <c r="BS285" s="34"/>
      <c r="BT285" s="34"/>
      <c r="BU285" s="34"/>
      <c r="BV285" s="34"/>
      <c r="BW285" s="34"/>
      <c r="BX285" s="34"/>
      <c r="BY285" s="34"/>
      <c r="BZ285" s="34"/>
      <c r="CA285" s="34"/>
      <c r="CB285" s="34"/>
      <c r="CC285" s="34"/>
      <c r="CD285" s="34"/>
      <c r="CE285" s="34"/>
      <c r="CF285" s="34"/>
      <c r="CG285" s="34"/>
      <c r="CH285" s="34"/>
      <c r="CI285" s="34"/>
      <c r="CJ285" s="34"/>
      <c r="CK285" s="34"/>
      <c r="CL285" s="34"/>
      <c r="CM285" s="34"/>
      <c r="CN285" s="34"/>
      <c r="CO285" s="34"/>
      <c r="CP285" s="34"/>
      <c r="CQ285" s="35"/>
    </row>
    <row r="286" spans="1:95">
      <c r="A286" s="28">
        <v>9</v>
      </c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30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  <c r="BG286" s="29"/>
      <c r="BH286" s="29"/>
      <c r="BI286" s="29"/>
      <c r="BJ286" s="29"/>
      <c r="BK286" s="29"/>
      <c r="BL286" s="29"/>
      <c r="BM286" s="29"/>
      <c r="BN286" s="29"/>
      <c r="BO286" s="29"/>
      <c r="BP286" s="29"/>
      <c r="BQ286" s="29"/>
      <c r="BR286" s="29"/>
      <c r="BS286" s="29"/>
      <c r="BT286" s="29"/>
      <c r="BU286" s="29"/>
      <c r="BV286" s="29"/>
      <c r="BW286" s="29"/>
      <c r="BX286" s="29"/>
      <c r="BY286" s="29"/>
      <c r="BZ286" s="29"/>
      <c r="CA286" s="29"/>
      <c r="CB286" s="29"/>
      <c r="CC286" s="29"/>
      <c r="CD286" s="29"/>
      <c r="CE286" s="29"/>
      <c r="CF286" s="29"/>
      <c r="CG286" s="29"/>
      <c r="CH286" s="29"/>
      <c r="CI286" s="29"/>
      <c r="CJ286" s="29"/>
      <c r="CK286" s="29"/>
      <c r="CL286" s="29"/>
      <c r="CM286" s="29"/>
      <c r="CN286" s="29"/>
      <c r="CO286" s="29"/>
      <c r="CP286" s="29"/>
      <c r="CQ286" s="30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28">
        <v>10</v>
      </c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30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  <c r="BG328" s="29"/>
      <c r="BH328" s="29"/>
      <c r="BI328" s="29"/>
      <c r="BJ328" s="29"/>
      <c r="BK328" s="29"/>
      <c r="BL328" s="29"/>
      <c r="BM328" s="29"/>
      <c r="BN328" s="29"/>
      <c r="BO328" s="29"/>
      <c r="BP328" s="29"/>
      <c r="BQ328" s="29"/>
      <c r="BR328" s="29"/>
      <c r="BS328" s="29"/>
      <c r="BT328" s="29"/>
      <c r="BU328" s="29"/>
      <c r="BV328" s="29"/>
      <c r="BW328" s="29"/>
      <c r="BX328" s="29"/>
      <c r="BY328" s="29"/>
      <c r="BZ328" s="29"/>
      <c r="CA328" s="29"/>
      <c r="CB328" s="29"/>
      <c r="CC328" s="29"/>
      <c r="CD328" s="29"/>
      <c r="CE328" s="29"/>
      <c r="CF328" s="29"/>
      <c r="CG328" s="29"/>
      <c r="CH328" s="29"/>
      <c r="CI328" s="29"/>
      <c r="CJ328" s="29"/>
      <c r="CK328" s="29"/>
      <c r="CL328" s="29"/>
      <c r="CM328" s="29"/>
      <c r="CN328" s="29"/>
      <c r="CO328" s="29"/>
      <c r="CP328" s="29"/>
      <c r="CQ328" s="30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3"/>
      <c r="B371" s="34"/>
      <c r="C371" s="34"/>
      <c r="D371" s="34"/>
      <c r="E371" s="34"/>
      <c r="F371" s="34"/>
      <c r="G371" s="34"/>
      <c r="H371" s="34"/>
      <c r="I371" s="34"/>
      <c r="J371" s="34"/>
      <c r="K371" s="34"/>
      <c r="L371" s="34"/>
      <c r="M371" s="34"/>
      <c r="N371" s="34"/>
      <c r="O371" s="34"/>
      <c r="P371" s="34"/>
      <c r="Q371" s="34"/>
      <c r="R371" s="34"/>
      <c r="S371" s="34"/>
      <c r="T371" s="34"/>
      <c r="U371" s="34"/>
      <c r="V371" s="34"/>
      <c r="W371" s="34"/>
      <c r="X371" s="34"/>
      <c r="Y371" s="34"/>
      <c r="Z371" s="34"/>
      <c r="AA371" s="34"/>
      <c r="AB371" s="34"/>
      <c r="AC371" s="34"/>
      <c r="AD371" s="34"/>
      <c r="AE371" s="34"/>
      <c r="AF371" s="34"/>
      <c r="AG371" s="34"/>
      <c r="AH371" s="34"/>
      <c r="AI371" s="34"/>
      <c r="AJ371" s="34"/>
      <c r="AK371" s="34"/>
      <c r="AL371" s="34"/>
      <c r="AM371" s="34"/>
      <c r="AN371" s="34"/>
      <c r="AO371" s="34"/>
      <c r="AP371" s="34"/>
      <c r="AQ371" s="34"/>
      <c r="AR371" s="34"/>
      <c r="AS371" s="34"/>
      <c r="AT371" s="34"/>
      <c r="AU371" s="34"/>
      <c r="AV371" s="35"/>
      <c r="AW371" s="34"/>
      <c r="AX371" s="34"/>
      <c r="AY371" s="34"/>
      <c r="AZ371" s="34"/>
      <c r="BA371" s="34"/>
      <c r="BB371" s="34"/>
      <c r="BC371" s="34"/>
      <c r="BD371" s="34"/>
      <c r="BE371" s="34"/>
      <c r="BF371" s="34"/>
      <c r="BG371" s="34"/>
      <c r="BH371" s="34"/>
      <c r="BI371" s="34"/>
      <c r="BJ371" s="34"/>
      <c r="BK371" s="34"/>
      <c r="BL371" s="34"/>
      <c r="BM371" s="34"/>
      <c r="BN371" s="34"/>
      <c r="BO371" s="34"/>
      <c r="BP371" s="34"/>
      <c r="BQ371" s="34"/>
      <c r="BR371" s="34"/>
      <c r="BS371" s="34"/>
      <c r="BT371" s="34"/>
      <c r="BU371" s="34"/>
      <c r="BV371" s="34"/>
      <c r="BW371" s="34"/>
      <c r="BX371" s="34"/>
      <c r="BY371" s="34"/>
      <c r="BZ371" s="34"/>
      <c r="CA371" s="34"/>
      <c r="CB371" s="34"/>
      <c r="CC371" s="34"/>
      <c r="CD371" s="34"/>
      <c r="CE371" s="34"/>
      <c r="CF371" s="34"/>
      <c r="CG371" s="34"/>
      <c r="CH371" s="34"/>
      <c r="CI371" s="34"/>
      <c r="CJ371" s="34"/>
      <c r="CK371" s="34"/>
      <c r="CL371" s="34"/>
      <c r="CM371" s="34"/>
      <c r="CN371" s="34"/>
      <c r="CO371" s="34"/>
      <c r="CP371" s="34"/>
      <c r="CQ371" s="35"/>
    </row>
    <row r="372" spans="1:95">
      <c r="A372" s="28">
        <v>11</v>
      </c>
      <c r="B372" s="29"/>
      <c r="C372" s="29"/>
      <c r="D372" s="29"/>
      <c r="E372" s="29"/>
      <c r="F372" s="29"/>
      <c r="G372" s="29"/>
      <c r="H372" s="29"/>
      <c r="I372" s="29"/>
      <c r="J372" s="29"/>
      <c r="K372" s="29"/>
      <c r="L372" s="29"/>
      <c r="M372" s="29"/>
      <c r="N372" s="29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  <c r="AA372" s="29"/>
      <c r="AB372" s="29"/>
      <c r="AC372" s="29"/>
      <c r="AD372" s="29"/>
      <c r="AE372" s="29"/>
      <c r="AF372" s="29"/>
      <c r="AG372" s="29"/>
      <c r="AH372" s="29"/>
      <c r="AI372" s="29"/>
      <c r="AJ372" s="29"/>
      <c r="AK372" s="29"/>
      <c r="AL372" s="29"/>
      <c r="AM372" s="29"/>
      <c r="AN372" s="29"/>
      <c r="AO372" s="29"/>
      <c r="AP372" s="29"/>
      <c r="AQ372" s="29"/>
      <c r="AR372" s="29"/>
      <c r="AS372" s="29"/>
      <c r="AT372" s="29"/>
      <c r="AU372" s="29"/>
      <c r="AV372" s="30"/>
      <c r="AW372" s="29"/>
      <c r="AX372" s="29"/>
      <c r="AY372" s="29"/>
      <c r="AZ372" s="29"/>
      <c r="BA372" s="29"/>
      <c r="BB372" s="29"/>
      <c r="BC372" s="29"/>
      <c r="BD372" s="29"/>
      <c r="BE372" s="29"/>
      <c r="BF372" s="29"/>
      <c r="BG372" s="29"/>
      <c r="BH372" s="29"/>
      <c r="BI372" s="29"/>
      <c r="BJ372" s="29"/>
      <c r="BK372" s="29"/>
      <c r="BL372" s="29"/>
      <c r="BM372" s="29"/>
      <c r="BN372" s="29"/>
      <c r="BO372" s="29"/>
      <c r="BP372" s="29"/>
      <c r="BQ372" s="29"/>
      <c r="BR372" s="29"/>
      <c r="BS372" s="29"/>
      <c r="BT372" s="29"/>
      <c r="BU372" s="29"/>
      <c r="BV372" s="29"/>
      <c r="BW372" s="29"/>
      <c r="BX372" s="29"/>
      <c r="BY372" s="29"/>
      <c r="BZ372" s="29"/>
      <c r="CA372" s="29"/>
      <c r="CB372" s="29"/>
      <c r="CC372" s="29"/>
      <c r="CD372" s="29"/>
      <c r="CE372" s="29"/>
      <c r="CF372" s="29"/>
      <c r="CG372" s="29"/>
      <c r="CH372" s="29"/>
      <c r="CI372" s="29"/>
      <c r="CJ372" s="29"/>
      <c r="CK372" s="29"/>
      <c r="CL372" s="29"/>
      <c r="CM372" s="29"/>
      <c r="CN372" s="29"/>
      <c r="CO372" s="29"/>
      <c r="CP372" s="29"/>
      <c r="CQ372" s="30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3"/>
      <c r="B410" s="34"/>
      <c r="C410" s="34"/>
      <c r="D410" s="34"/>
      <c r="E410" s="34"/>
      <c r="F410" s="34"/>
      <c r="G410" s="34"/>
      <c r="H410" s="34"/>
      <c r="I410" s="34"/>
      <c r="J410" s="34"/>
      <c r="K410" s="34"/>
      <c r="L410" s="34"/>
      <c r="M410" s="34"/>
      <c r="N410" s="34"/>
      <c r="O410" s="34"/>
      <c r="P410" s="34"/>
      <c r="Q410" s="34"/>
      <c r="R410" s="34"/>
      <c r="S410" s="34"/>
      <c r="T410" s="34"/>
      <c r="U410" s="34"/>
      <c r="V410" s="34"/>
      <c r="W410" s="34"/>
      <c r="X410" s="34"/>
      <c r="Y410" s="34"/>
      <c r="Z410" s="34"/>
      <c r="AA410" s="34"/>
      <c r="AB410" s="34"/>
      <c r="AC410" s="34"/>
      <c r="AD410" s="34"/>
      <c r="AE410" s="34"/>
      <c r="AF410" s="34"/>
      <c r="AG410" s="34"/>
      <c r="AH410" s="34"/>
      <c r="AI410" s="34"/>
      <c r="AJ410" s="34"/>
      <c r="AK410" s="34"/>
      <c r="AL410" s="34"/>
      <c r="AM410" s="34"/>
      <c r="AN410" s="34"/>
      <c r="AO410" s="34"/>
      <c r="AP410" s="34"/>
      <c r="AQ410" s="34"/>
      <c r="AR410" s="34"/>
      <c r="AS410" s="34"/>
      <c r="AT410" s="34"/>
      <c r="AU410" s="34"/>
      <c r="AV410" s="35"/>
      <c r="AW410" s="34"/>
      <c r="AX410" s="34"/>
      <c r="AY410" s="34"/>
      <c r="AZ410" s="34"/>
      <c r="BA410" s="34"/>
      <c r="BB410" s="34"/>
      <c r="BC410" s="34"/>
      <c r="BD410" s="34"/>
      <c r="BE410" s="34"/>
      <c r="BF410" s="34"/>
      <c r="BG410" s="34"/>
      <c r="BH410" s="34"/>
      <c r="BI410" s="34"/>
      <c r="BJ410" s="34"/>
      <c r="BK410" s="34"/>
      <c r="BL410" s="34"/>
      <c r="BM410" s="34"/>
      <c r="BN410" s="34"/>
      <c r="BO410" s="34"/>
      <c r="BP410" s="34"/>
      <c r="BQ410" s="34"/>
      <c r="BR410" s="34"/>
      <c r="BS410" s="34"/>
      <c r="BT410" s="34"/>
      <c r="BU410" s="34"/>
      <c r="BV410" s="34"/>
      <c r="BW410" s="34"/>
      <c r="BX410" s="34"/>
      <c r="BY410" s="34"/>
      <c r="BZ410" s="34"/>
      <c r="CA410" s="34"/>
      <c r="CB410" s="34"/>
      <c r="CC410" s="34"/>
      <c r="CD410" s="34"/>
      <c r="CE410" s="34"/>
      <c r="CF410" s="34"/>
      <c r="CG410" s="34"/>
      <c r="CH410" s="34"/>
      <c r="CI410" s="34"/>
      <c r="CJ410" s="34"/>
      <c r="CK410" s="34"/>
      <c r="CL410" s="34"/>
      <c r="CM410" s="34"/>
      <c r="CN410" s="34"/>
      <c r="CO410" s="34"/>
      <c r="CP410" s="34"/>
      <c r="CQ410" s="35"/>
    </row>
    <row r="411" spans="1:95">
      <c r="A411" s="36">
        <v>12</v>
      </c>
      <c r="B411" s="29"/>
      <c r="C411" s="29"/>
      <c r="D411" s="29"/>
      <c r="E411" s="29"/>
      <c r="F411" s="29"/>
      <c r="G411" s="29"/>
      <c r="H411" s="29"/>
      <c r="I411" s="29"/>
      <c r="J411" s="29"/>
      <c r="K411" s="29"/>
      <c r="L411" s="29"/>
      <c r="M411" s="29"/>
      <c r="N411" s="29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  <c r="AA411" s="29"/>
      <c r="AB411" s="29"/>
      <c r="AC411" s="29"/>
      <c r="AD411" s="29"/>
      <c r="AE411" s="29"/>
      <c r="AF411" s="29"/>
      <c r="AG411" s="29"/>
      <c r="AH411" s="29"/>
      <c r="AI411" s="29"/>
      <c r="AJ411" s="29"/>
      <c r="AK411" s="29"/>
      <c r="AL411" s="29"/>
      <c r="AM411" s="29"/>
      <c r="AN411" s="29"/>
      <c r="AO411" s="29"/>
      <c r="AP411" s="29"/>
      <c r="AQ411" s="29"/>
      <c r="AR411" s="29"/>
      <c r="AS411" s="29"/>
      <c r="AT411" s="29"/>
      <c r="AU411" s="29"/>
      <c r="AV411" s="30"/>
      <c r="AW411" s="29"/>
      <c r="AX411" s="29"/>
      <c r="AY411" s="29"/>
      <c r="AZ411" s="29"/>
      <c r="BA411" s="29"/>
      <c r="BB411" s="29"/>
      <c r="BC411" s="29"/>
      <c r="BD411" s="29"/>
      <c r="BE411" s="29"/>
      <c r="BF411" s="29"/>
      <c r="BG411" s="29"/>
      <c r="BH411" s="29"/>
      <c r="BI411" s="29"/>
      <c r="BJ411" s="29"/>
      <c r="BK411" s="29"/>
      <c r="BL411" s="29"/>
      <c r="BM411" s="29"/>
      <c r="BN411" s="29"/>
      <c r="BO411" s="29"/>
      <c r="BP411" s="29"/>
      <c r="BQ411" s="29"/>
      <c r="BR411" s="29"/>
      <c r="BS411" s="29"/>
      <c r="BT411" s="29"/>
      <c r="BU411" s="29"/>
      <c r="BV411" s="29"/>
      <c r="BW411" s="29"/>
      <c r="BX411" s="29"/>
      <c r="BY411" s="29"/>
      <c r="BZ411" s="29"/>
      <c r="CA411" s="29"/>
      <c r="CB411" s="29"/>
      <c r="CC411" s="29"/>
      <c r="CD411" s="29"/>
      <c r="CE411" s="29"/>
      <c r="CF411" s="29"/>
      <c r="CG411" s="29"/>
      <c r="CH411" s="29"/>
      <c r="CI411" s="29"/>
      <c r="CJ411" s="29"/>
      <c r="CK411" s="29"/>
      <c r="CL411" s="29"/>
      <c r="CM411" s="29"/>
      <c r="CN411" s="29"/>
      <c r="CO411" s="29"/>
      <c r="CP411" s="29"/>
      <c r="CQ411" s="30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3"/>
      <c r="B424" s="34"/>
      <c r="C424" s="34"/>
      <c r="D424" s="34"/>
      <c r="E424" s="34"/>
      <c r="F424" s="34"/>
      <c r="G424" s="34"/>
      <c r="H424" s="34"/>
      <c r="I424" s="34"/>
      <c r="J424" s="34"/>
      <c r="K424" s="34"/>
      <c r="L424" s="34"/>
      <c r="M424" s="34"/>
      <c r="N424" s="34"/>
      <c r="O424" s="34"/>
      <c r="P424" s="34"/>
      <c r="Q424" s="34"/>
      <c r="R424" s="34"/>
      <c r="S424" s="34"/>
      <c r="T424" s="34"/>
      <c r="U424" s="34"/>
      <c r="V424" s="34"/>
      <c r="W424" s="34"/>
      <c r="X424" s="34"/>
      <c r="Y424" s="34"/>
      <c r="Z424" s="34"/>
      <c r="AA424" s="34"/>
      <c r="AB424" s="34"/>
      <c r="AC424" s="34"/>
      <c r="AD424" s="34"/>
      <c r="AE424" s="34"/>
      <c r="AF424" s="34"/>
      <c r="AG424" s="34"/>
      <c r="AH424" s="34"/>
      <c r="AI424" s="34"/>
      <c r="AJ424" s="34"/>
      <c r="AK424" s="34"/>
      <c r="AL424" s="34"/>
      <c r="AM424" s="34"/>
      <c r="AN424" s="34"/>
      <c r="AO424" s="34"/>
      <c r="AP424" s="34"/>
      <c r="AQ424" s="34"/>
      <c r="AR424" s="34"/>
      <c r="AS424" s="34"/>
      <c r="AT424" s="34"/>
      <c r="AU424" s="34"/>
      <c r="AV424" s="35"/>
      <c r="AW424" s="34"/>
      <c r="AX424" s="34"/>
      <c r="AY424" s="34"/>
      <c r="AZ424" s="34"/>
      <c r="BA424" s="34"/>
      <c r="BB424" s="34"/>
      <c r="BC424" s="34"/>
      <c r="BD424" s="34"/>
      <c r="BE424" s="34"/>
      <c r="BF424" s="34"/>
      <c r="BG424" s="34"/>
      <c r="BH424" s="34"/>
      <c r="BI424" s="34"/>
      <c r="BJ424" s="34"/>
      <c r="BK424" s="34"/>
      <c r="BL424" s="34"/>
      <c r="BM424" s="34"/>
      <c r="BN424" s="34"/>
      <c r="BO424" s="34"/>
      <c r="BP424" s="34"/>
      <c r="BQ424" s="34"/>
      <c r="BR424" s="34"/>
      <c r="BS424" s="34"/>
      <c r="BT424" s="34"/>
      <c r="BU424" s="34"/>
      <c r="BV424" s="34"/>
      <c r="BW424" s="34"/>
      <c r="BX424" s="34"/>
      <c r="BY424" s="34"/>
      <c r="BZ424" s="34"/>
      <c r="CA424" s="34"/>
      <c r="CB424" s="34"/>
      <c r="CC424" s="34"/>
      <c r="CD424" s="34"/>
      <c r="CE424" s="34"/>
      <c r="CF424" s="34"/>
      <c r="CG424" s="34"/>
      <c r="CH424" s="34"/>
      <c r="CI424" s="34"/>
      <c r="CJ424" s="34"/>
      <c r="CK424" s="34"/>
      <c r="CL424" s="34"/>
      <c r="CM424" s="34"/>
      <c r="CN424" s="34"/>
      <c r="CO424" s="34"/>
      <c r="CP424" s="34"/>
      <c r="CQ424" s="35"/>
    </row>
    <row r="425" spans="1:95">
      <c r="A425" s="36">
        <v>13</v>
      </c>
      <c r="B425" s="29"/>
      <c r="C425" s="29"/>
      <c r="D425" s="29"/>
      <c r="E425" s="29"/>
      <c r="F425" s="29"/>
      <c r="G425" s="29"/>
      <c r="H425" s="29"/>
      <c r="I425" s="29"/>
      <c r="J425" s="29"/>
      <c r="K425" s="29"/>
      <c r="L425" s="29"/>
      <c r="M425" s="29"/>
      <c r="N425" s="29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  <c r="AA425" s="29"/>
      <c r="AB425" s="29"/>
      <c r="AC425" s="29"/>
      <c r="AD425" s="29"/>
      <c r="AE425" s="29"/>
      <c r="AF425" s="29"/>
      <c r="AG425" s="29"/>
      <c r="AH425" s="29"/>
      <c r="AI425" s="29"/>
      <c r="AJ425" s="29"/>
      <c r="AK425" s="29"/>
      <c r="AL425" s="29"/>
      <c r="AM425" s="29"/>
      <c r="AN425" s="29"/>
      <c r="AO425" s="29"/>
      <c r="AP425" s="29"/>
      <c r="AQ425" s="29"/>
      <c r="AR425" s="29"/>
      <c r="AS425" s="29"/>
      <c r="AT425" s="29"/>
      <c r="AU425" s="29"/>
      <c r="AV425" s="30"/>
      <c r="AW425" s="29"/>
      <c r="AX425" s="29"/>
      <c r="AY425" s="29"/>
      <c r="AZ425" s="29"/>
      <c r="BA425" s="29"/>
      <c r="BB425" s="29"/>
      <c r="BC425" s="29"/>
      <c r="BD425" s="29"/>
      <c r="BE425" s="29"/>
      <c r="BF425" s="29"/>
      <c r="BG425" s="29"/>
      <c r="BH425" s="29"/>
      <c r="BI425" s="29"/>
      <c r="BJ425" s="29"/>
      <c r="BK425" s="29"/>
      <c r="BL425" s="29"/>
      <c r="BM425" s="29"/>
      <c r="BN425" s="29"/>
      <c r="BO425" s="29"/>
      <c r="BP425" s="29"/>
      <c r="BQ425" s="29"/>
      <c r="BR425" s="29"/>
      <c r="BS425" s="29"/>
      <c r="BT425" s="29"/>
      <c r="BU425" s="29"/>
      <c r="BV425" s="29"/>
      <c r="BW425" s="29"/>
      <c r="BX425" s="29"/>
      <c r="BY425" s="29"/>
      <c r="BZ425" s="29"/>
      <c r="CA425" s="29"/>
      <c r="CB425" s="29"/>
      <c r="CC425" s="29"/>
      <c r="CD425" s="29"/>
      <c r="CE425" s="29"/>
      <c r="CF425" s="29"/>
      <c r="CG425" s="29"/>
      <c r="CH425" s="29"/>
      <c r="CI425" s="29"/>
      <c r="CJ425" s="29"/>
      <c r="CK425" s="29"/>
      <c r="CL425" s="29"/>
      <c r="CM425" s="29"/>
      <c r="CN425" s="29"/>
      <c r="CO425" s="29"/>
      <c r="CP425" s="29"/>
      <c r="CQ425" s="30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3"/>
      <c r="B478" s="34"/>
      <c r="C478" s="34"/>
      <c r="D478" s="34"/>
      <c r="E478" s="34"/>
      <c r="F478" s="34"/>
      <c r="G478" s="34"/>
      <c r="H478" s="34"/>
      <c r="I478" s="34"/>
      <c r="J478" s="34"/>
      <c r="K478" s="34"/>
      <c r="L478" s="34"/>
      <c r="M478" s="34"/>
      <c r="N478" s="34"/>
      <c r="O478" s="34"/>
      <c r="P478" s="34"/>
      <c r="Q478" s="34"/>
      <c r="R478" s="34"/>
      <c r="S478" s="34"/>
      <c r="T478" s="34"/>
      <c r="U478" s="34"/>
      <c r="V478" s="34"/>
      <c r="W478" s="34"/>
      <c r="X478" s="34"/>
      <c r="Y478" s="34"/>
      <c r="Z478" s="34"/>
      <c r="AA478" s="34"/>
      <c r="AB478" s="34"/>
      <c r="AC478" s="34"/>
      <c r="AD478" s="34"/>
      <c r="AE478" s="34"/>
      <c r="AF478" s="34"/>
      <c r="AG478" s="34"/>
      <c r="AH478" s="34"/>
      <c r="AI478" s="34"/>
      <c r="AJ478" s="34"/>
      <c r="AK478" s="34"/>
      <c r="AL478" s="34"/>
      <c r="AM478" s="34"/>
      <c r="AN478" s="34"/>
      <c r="AO478" s="34"/>
      <c r="AP478" s="34"/>
      <c r="AQ478" s="34"/>
      <c r="AR478" s="34"/>
      <c r="AS478" s="34"/>
      <c r="AT478" s="34"/>
      <c r="AU478" s="34"/>
      <c r="AV478" s="35"/>
      <c r="AW478" s="34"/>
      <c r="AX478" s="34"/>
      <c r="AY478" s="34"/>
      <c r="AZ478" s="34"/>
      <c r="BA478" s="34"/>
      <c r="BB478" s="34"/>
      <c r="BC478" s="34"/>
      <c r="BD478" s="34"/>
      <c r="BE478" s="34"/>
      <c r="BF478" s="34"/>
      <c r="BG478" s="34"/>
      <c r="BH478" s="34"/>
      <c r="BI478" s="34"/>
      <c r="BJ478" s="34"/>
      <c r="BK478" s="34"/>
      <c r="BL478" s="34"/>
      <c r="BM478" s="34"/>
      <c r="BN478" s="34"/>
      <c r="BO478" s="34"/>
      <c r="BP478" s="34"/>
      <c r="BQ478" s="34"/>
      <c r="BR478" s="34"/>
      <c r="BS478" s="34"/>
      <c r="BT478" s="34"/>
      <c r="BU478" s="34"/>
      <c r="BV478" s="34"/>
      <c r="BW478" s="34"/>
      <c r="BX478" s="34"/>
      <c r="BY478" s="34"/>
      <c r="BZ478" s="34"/>
      <c r="CA478" s="34"/>
      <c r="CB478" s="34"/>
      <c r="CC478" s="34"/>
      <c r="CD478" s="34"/>
      <c r="CE478" s="34"/>
      <c r="CF478" s="34"/>
      <c r="CG478" s="34"/>
      <c r="CH478" s="34"/>
      <c r="CI478" s="34"/>
      <c r="CJ478" s="34"/>
      <c r="CK478" s="34"/>
      <c r="CL478" s="34"/>
      <c r="CM478" s="34"/>
      <c r="CN478" s="34"/>
      <c r="CO478" s="34"/>
      <c r="CP478" s="34"/>
      <c r="CQ478" s="35"/>
    </row>
    <row r="479" spans="1:95">
      <c r="A479" s="36">
        <v>14</v>
      </c>
      <c r="B479" s="29"/>
      <c r="C479" s="29"/>
      <c r="D479" s="29"/>
      <c r="E479" s="29"/>
      <c r="F479" s="29"/>
      <c r="G479" s="29"/>
      <c r="H479" s="29"/>
      <c r="I479" s="29"/>
      <c r="J479" s="29"/>
      <c r="K479" s="29"/>
      <c r="L479" s="29"/>
      <c r="M479" s="29"/>
      <c r="N479" s="29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  <c r="AA479" s="29"/>
      <c r="AB479" s="29"/>
      <c r="AC479" s="29"/>
      <c r="AD479" s="29"/>
      <c r="AE479" s="29"/>
      <c r="AF479" s="29"/>
      <c r="AG479" s="29"/>
      <c r="AH479" s="29"/>
      <c r="AI479" s="29"/>
      <c r="AJ479" s="29"/>
      <c r="AK479" s="29"/>
      <c r="AL479" s="29"/>
      <c r="AM479" s="29"/>
      <c r="AN479" s="29"/>
      <c r="AO479" s="29"/>
      <c r="AP479" s="29"/>
      <c r="AQ479" s="29"/>
      <c r="AR479" s="29"/>
      <c r="AS479" s="29"/>
      <c r="AT479" s="29"/>
      <c r="AU479" s="29"/>
      <c r="AV479" s="30"/>
      <c r="AW479" s="29"/>
      <c r="AX479" s="29"/>
      <c r="AY479" s="29"/>
      <c r="AZ479" s="29"/>
      <c r="BA479" s="29"/>
      <c r="BB479" s="29"/>
      <c r="BC479" s="29"/>
      <c r="BD479" s="29"/>
      <c r="BE479" s="29"/>
      <c r="BF479" s="29"/>
      <c r="BG479" s="29"/>
      <c r="BH479" s="29"/>
      <c r="BI479" s="29"/>
      <c r="BJ479" s="29"/>
      <c r="BK479" s="29"/>
      <c r="BL479" s="29"/>
      <c r="BM479" s="29"/>
      <c r="BN479" s="29"/>
      <c r="BO479" s="29"/>
      <c r="BP479" s="29"/>
      <c r="BQ479" s="29"/>
      <c r="BR479" s="29"/>
      <c r="BS479" s="29"/>
      <c r="BT479" s="29"/>
      <c r="BU479" s="29"/>
      <c r="BV479" s="29"/>
      <c r="BW479" s="29"/>
      <c r="BX479" s="29"/>
      <c r="BY479" s="29"/>
      <c r="BZ479" s="29"/>
      <c r="CA479" s="29"/>
      <c r="CB479" s="29"/>
      <c r="CC479" s="29"/>
      <c r="CD479" s="29"/>
      <c r="CE479" s="29"/>
      <c r="CF479" s="29"/>
      <c r="CG479" s="29"/>
      <c r="CH479" s="29"/>
      <c r="CI479" s="29"/>
      <c r="CJ479" s="29"/>
      <c r="CK479" s="29"/>
      <c r="CL479" s="29"/>
      <c r="CM479" s="29"/>
      <c r="CN479" s="29"/>
      <c r="CO479" s="29"/>
      <c r="CP479" s="29"/>
      <c r="CQ479" s="30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L484" s="26" t="s">
        <v>268</v>
      </c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15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B543" s="34"/>
      <c r="C543" s="34"/>
      <c r="D543" s="34"/>
      <c r="E543" s="34"/>
      <c r="F543" s="34"/>
      <c r="G543" s="34"/>
      <c r="H543" s="34"/>
      <c r="I543" s="34"/>
      <c r="J543" s="34"/>
      <c r="K543" s="34"/>
      <c r="L543" s="34"/>
      <c r="M543" s="34"/>
      <c r="N543" s="34"/>
      <c r="O543" s="34"/>
      <c r="P543" s="34"/>
      <c r="Q543" s="34"/>
      <c r="R543" s="34"/>
      <c r="S543" s="34"/>
      <c r="T543" s="34"/>
      <c r="U543" s="34"/>
      <c r="V543" s="34"/>
      <c r="W543" s="34"/>
      <c r="X543" s="34"/>
      <c r="Y543" s="34"/>
      <c r="Z543" s="34"/>
      <c r="AA543" s="34"/>
      <c r="AB543" s="34"/>
      <c r="AC543" s="34"/>
      <c r="AD543" s="34"/>
      <c r="AE543" s="34"/>
      <c r="AF543" s="34"/>
      <c r="AG543" s="34"/>
      <c r="AH543" s="34"/>
      <c r="AI543" s="34"/>
      <c r="AJ543" s="34"/>
      <c r="AK543" s="34"/>
      <c r="AL543" s="34"/>
      <c r="AM543" s="34"/>
      <c r="AN543" s="34"/>
      <c r="AO543" s="34"/>
      <c r="AP543" s="34"/>
      <c r="AQ543" s="34"/>
      <c r="AR543" s="34"/>
      <c r="AS543" s="34"/>
      <c r="AT543" s="34"/>
      <c r="AU543" s="34"/>
      <c r="AV543" s="35"/>
      <c r="AW543" s="34"/>
      <c r="AX543" s="34"/>
      <c r="AY543" s="34"/>
      <c r="AZ543" s="34"/>
      <c r="BA543" s="34"/>
      <c r="BB543" s="34"/>
      <c r="BC543" s="34"/>
      <c r="BD543" s="34"/>
      <c r="BE543" s="34"/>
      <c r="BF543" s="34"/>
      <c r="BG543" s="34"/>
      <c r="BH543" s="34"/>
      <c r="BI543" s="34"/>
      <c r="BJ543" s="34"/>
      <c r="BK543" s="34"/>
      <c r="BL543" s="34"/>
      <c r="BM543" s="34"/>
      <c r="BN543" s="34"/>
      <c r="BO543" s="34"/>
      <c r="BP543" s="34"/>
      <c r="BQ543" s="34"/>
      <c r="BR543" s="34"/>
      <c r="BS543" s="34"/>
      <c r="BT543" s="34"/>
      <c r="BU543" s="34"/>
      <c r="BV543" s="34"/>
      <c r="BW543" s="34"/>
      <c r="BX543" s="34"/>
      <c r="BY543" s="34"/>
      <c r="BZ543" s="34"/>
      <c r="CA543" s="34"/>
      <c r="CB543" s="34"/>
      <c r="CC543" s="34"/>
      <c r="CD543" s="34"/>
      <c r="CE543" s="34"/>
      <c r="CF543" s="34"/>
      <c r="CG543" s="34"/>
      <c r="CH543" s="34"/>
      <c r="CI543" s="34"/>
      <c r="CJ543" s="34"/>
      <c r="CK543" s="34"/>
      <c r="CL543" s="34"/>
      <c r="CM543" s="34"/>
      <c r="CN543" s="34"/>
      <c r="CO543" s="34"/>
      <c r="CP543" s="34"/>
      <c r="CQ543" s="35"/>
    </row>
    <row r="544" spans="1:95">
      <c r="A544" s="36">
        <v>16</v>
      </c>
      <c r="B544" s="29"/>
      <c r="C544" s="29"/>
      <c r="D544" s="29"/>
      <c r="E544" s="29"/>
      <c r="F544" s="29"/>
      <c r="G544" s="29"/>
      <c r="H544" s="29"/>
      <c r="I544" s="29"/>
      <c r="J544" s="29"/>
      <c r="K544" s="29"/>
      <c r="L544" s="29"/>
      <c r="M544" s="29"/>
      <c r="N544" s="29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  <c r="AA544" s="29"/>
      <c r="AB544" s="29"/>
      <c r="AC544" s="29"/>
      <c r="AD544" s="29"/>
      <c r="AE544" s="29"/>
      <c r="AF544" s="29"/>
      <c r="AG544" s="29"/>
      <c r="AH544" s="29"/>
      <c r="AI544" s="29"/>
      <c r="AJ544" s="29"/>
      <c r="AK544" s="29"/>
      <c r="AL544" s="29"/>
      <c r="AM544" s="29"/>
      <c r="AN544" s="29"/>
      <c r="AO544" s="29"/>
      <c r="AP544" s="29"/>
      <c r="AQ544" s="29"/>
      <c r="AR544" s="29"/>
      <c r="AS544" s="29"/>
      <c r="AT544" s="29"/>
      <c r="AU544" s="29"/>
      <c r="AV544" s="29"/>
      <c r="AW544" s="49"/>
      <c r="AX544" s="29"/>
      <c r="AY544" s="29"/>
      <c r="AZ544" s="29"/>
      <c r="BA544" s="29"/>
      <c r="BB544" s="29"/>
      <c r="BC544" s="29"/>
      <c r="BD544" s="29"/>
      <c r="BE544" s="29"/>
      <c r="BF544" s="29"/>
      <c r="BG544" s="29"/>
      <c r="BH544" s="29"/>
      <c r="BI544" s="29"/>
      <c r="BJ544" s="29"/>
      <c r="BK544" s="29"/>
      <c r="BL544" s="29"/>
      <c r="BM544" s="29"/>
      <c r="BN544" s="29"/>
      <c r="BO544" s="29"/>
      <c r="BP544" s="29"/>
      <c r="BQ544" s="29"/>
      <c r="BR544" s="29"/>
      <c r="BS544" s="29"/>
      <c r="BT544" s="29"/>
      <c r="BU544" s="29"/>
      <c r="BV544" s="29"/>
      <c r="BW544" s="29"/>
      <c r="BX544" s="29"/>
      <c r="BY544" s="29"/>
      <c r="BZ544" s="29"/>
      <c r="CA544" s="29"/>
      <c r="CB544" s="29"/>
      <c r="CC544" s="29"/>
      <c r="CD544" s="29"/>
      <c r="CE544" s="29"/>
      <c r="CF544" s="29"/>
      <c r="CG544" s="29"/>
      <c r="CH544" s="29"/>
      <c r="CI544" s="29"/>
      <c r="CJ544" s="29"/>
      <c r="CK544" s="29"/>
      <c r="CL544" s="29"/>
      <c r="CM544" s="29"/>
      <c r="CN544" s="29"/>
      <c r="CO544" s="29"/>
      <c r="CP544" s="29"/>
      <c r="CQ544" s="30"/>
    </row>
    <row r="545" spans="1:95">
      <c r="A545" s="31"/>
      <c r="AW545" s="50"/>
      <c r="CQ545" s="32"/>
    </row>
    <row r="546" spans="1:95">
      <c r="A546" s="31"/>
      <c r="AW546" s="50"/>
      <c r="CQ546" s="32"/>
    </row>
    <row r="547" spans="1:95">
      <c r="A547" s="31"/>
      <c r="AW547" s="50"/>
      <c r="CQ547" s="32"/>
    </row>
    <row r="548" spans="1:95">
      <c r="A548" s="31"/>
      <c r="AW548" s="50"/>
      <c r="CQ548" s="32"/>
    </row>
    <row r="549" spans="1:95">
      <c r="A549" s="31"/>
      <c r="AW549" s="50"/>
      <c r="CQ549" s="32"/>
    </row>
    <row r="550" spans="1:95">
      <c r="A550" s="31"/>
      <c r="AW550" s="50"/>
      <c r="CQ550" s="32"/>
    </row>
    <row r="551" spans="1:95">
      <c r="A551" s="31"/>
      <c r="AW551" s="50"/>
      <c r="CQ551" s="32"/>
    </row>
    <row r="552" spans="1:95">
      <c r="A552" s="31" t="s">
        <v>268</v>
      </c>
      <c r="AW552" s="50"/>
      <c r="CQ552" s="32"/>
    </row>
    <row r="553" spans="1:95">
      <c r="A553" s="31"/>
      <c r="AW553" s="50"/>
      <c r="CQ553" s="32"/>
    </row>
    <row r="554" spans="1:95">
      <c r="A554" s="31"/>
      <c r="AW554" s="50"/>
      <c r="CQ554" s="32"/>
    </row>
    <row r="555" spans="1:95">
      <c r="A555" s="31"/>
      <c r="AW555" s="50"/>
      <c r="CQ555" s="32"/>
    </row>
    <row r="556" spans="1:95">
      <c r="A556" s="31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51"/>
      <c r="AX556" s="34"/>
      <c r="AY556" s="34"/>
      <c r="AZ556" s="34"/>
      <c r="BA556" s="34"/>
      <c r="BB556" s="34"/>
      <c r="BC556" s="34"/>
      <c r="BD556" s="34"/>
      <c r="BE556" s="34"/>
      <c r="BF556" s="34"/>
      <c r="BG556" s="34"/>
      <c r="BH556" s="34"/>
      <c r="BI556" s="34"/>
      <c r="BJ556" s="34"/>
      <c r="BK556" s="34"/>
      <c r="BL556" s="34"/>
      <c r="BM556" s="34"/>
      <c r="BN556" s="34"/>
      <c r="BO556" s="34"/>
      <c r="BP556" s="34"/>
      <c r="BQ556" s="34"/>
      <c r="BR556" s="34"/>
      <c r="BS556" s="34"/>
      <c r="BT556" s="34"/>
      <c r="BU556" s="34"/>
      <c r="BV556" s="34"/>
      <c r="BW556" s="34"/>
      <c r="BX556" s="34"/>
      <c r="BY556" s="34"/>
      <c r="BZ556" s="34"/>
      <c r="CA556" s="34"/>
      <c r="CB556" s="34"/>
      <c r="CC556" s="34"/>
      <c r="CD556" s="34"/>
      <c r="CE556" s="34"/>
      <c r="CF556" s="34"/>
      <c r="CG556" s="34"/>
      <c r="CH556" s="34"/>
      <c r="CI556" s="34"/>
      <c r="CJ556" s="34"/>
      <c r="CK556" s="34"/>
      <c r="CL556" s="34"/>
      <c r="CM556" s="34"/>
      <c r="CN556" s="34"/>
      <c r="CO556" s="34"/>
      <c r="CP556" s="34"/>
      <c r="CQ556" s="35"/>
    </row>
    <row r="557" spans="1:95">
      <c r="A557" s="82">
        <v>17</v>
      </c>
      <c r="CQ557" s="32"/>
    </row>
    <row r="558" spans="1:95">
      <c r="A558" s="83"/>
      <c r="CQ558" s="32"/>
    </row>
    <row r="559" spans="1:95">
      <c r="A559" s="83"/>
      <c r="CQ559" s="32"/>
    </row>
    <row r="560" spans="1:95">
      <c r="A560" s="83"/>
      <c r="CQ560" s="32"/>
    </row>
    <row r="561" spans="1:95">
      <c r="A561" s="83"/>
      <c r="CQ561" s="32"/>
    </row>
    <row r="562" spans="1:95">
      <c r="A562" s="83"/>
      <c r="CQ562" s="32"/>
    </row>
    <row r="563" spans="1:95">
      <c r="A563" s="83"/>
      <c r="CQ563" s="32"/>
    </row>
    <row r="564" spans="1:95">
      <c r="A564" s="83"/>
      <c r="CQ564" s="32"/>
    </row>
    <row r="565" spans="1:95">
      <c r="A565" s="83"/>
      <c r="CQ565" s="32"/>
    </row>
    <row r="566" spans="1:95">
      <c r="A566" s="83"/>
      <c r="CQ566" s="32"/>
    </row>
    <row r="567" spans="1:95">
      <c r="A567" s="83"/>
      <c r="CQ567" s="32"/>
    </row>
    <row r="568" spans="1:95">
      <c r="A568" s="83"/>
      <c r="CQ568" s="32"/>
    </row>
    <row r="569" spans="1:95">
      <c r="A569" s="83"/>
      <c r="CQ569" s="32"/>
    </row>
    <row r="570" spans="1:95">
      <c r="A570" s="83"/>
      <c r="CQ570" s="32"/>
    </row>
    <row r="571" spans="1:95">
      <c r="A571" s="83"/>
      <c r="CQ571" s="32"/>
    </row>
    <row r="572" spans="1:95">
      <c r="A572" s="83"/>
      <c r="CQ572" s="32"/>
    </row>
    <row r="573" spans="1:95">
      <c r="A573" s="82">
        <v>18</v>
      </c>
      <c r="B573" s="73"/>
      <c r="C573" s="73"/>
      <c r="D573" s="73"/>
      <c r="E573" s="73"/>
      <c r="F573" s="73"/>
      <c r="G573" s="73"/>
      <c r="H573" s="73"/>
      <c r="I573" s="73"/>
      <c r="J573" s="73"/>
      <c r="K573" s="73"/>
      <c r="L573" s="73"/>
      <c r="M573" s="73"/>
      <c r="N573" s="73"/>
      <c r="O573" s="73"/>
      <c r="P573" s="73"/>
      <c r="Q573" s="73"/>
      <c r="R573" s="73"/>
      <c r="S573" s="73"/>
      <c r="T573" s="73"/>
      <c r="U573" s="73"/>
      <c r="V573" s="73"/>
      <c r="W573" s="73"/>
      <c r="X573" s="73"/>
      <c r="Y573" s="73"/>
      <c r="Z573" s="73"/>
      <c r="AA573" s="73"/>
      <c r="AB573" s="73"/>
      <c r="AC573" s="73"/>
      <c r="AD573" s="73"/>
      <c r="AE573" s="73"/>
      <c r="AF573" s="73"/>
      <c r="AG573" s="73"/>
      <c r="AH573" s="73"/>
      <c r="AI573" s="73"/>
      <c r="AJ573" s="73"/>
      <c r="AK573" s="73"/>
      <c r="AL573" s="73"/>
      <c r="AM573" s="73"/>
      <c r="AN573" s="73"/>
      <c r="AO573" s="73"/>
      <c r="AP573" s="73"/>
      <c r="AQ573" s="73"/>
      <c r="AR573" s="73"/>
      <c r="AS573" s="73"/>
      <c r="AT573" s="73"/>
      <c r="AU573" s="73"/>
      <c r="AV573" s="73"/>
      <c r="AW573" s="76"/>
      <c r="AX573" s="73" t="s">
        <v>269</v>
      </c>
      <c r="AY573" s="73"/>
      <c r="AZ573" s="73"/>
      <c r="BA573" s="73"/>
      <c r="BB573" s="73"/>
      <c r="BC573" s="73"/>
      <c r="BD573" s="73"/>
      <c r="BE573" s="73"/>
      <c r="BF573" s="73"/>
      <c r="BG573" s="73"/>
      <c r="BH573" s="73"/>
      <c r="BI573" s="73"/>
      <c r="BJ573" s="73"/>
      <c r="BK573" s="73"/>
      <c r="BL573" s="73"/>
      <c r="BM573" s="73"/>
      <c r="BN573" s="73"/>
      <c r="BO573" s="73"/>
      <c r="BP573" s="73"/>
      <c r="BQ573" s="73"/>
      <c r="BR573" s="73"/>
      <c r="BS573" s="73"/>
      <c r="BT573" s="73"/>
      <c r="BU573" s="73"/>
      <c r="BV573" s="73"/>
      <c r="BW573" s="73"/>
      <c r="BX573" s="73"/>
      <c r="BY573" s="73"/>
      <c r="BZ573" s="73"/>
      <c r="CA573" s="73"/>
      <c r="CB573" s="73"/>
      <c r="CC573" s="73"/>
      <c r="CD573" s="73"/>
      <c r="CE573" s="73"/>
      <c r="CF573" s="73"/>
      <c r="CG573" s="73"/>
      <c r="CH573" s="73"/>
      <c r="CI573" s="73"/>
      <c r="CJ573" s="73"/>
      <c r="CK573" s="73"/>
      <c r="CL573" s="73"/>
      <c r="CM573" s="73"/>
      <c r="CN573" s="73"/>
      <c r="CO573" s="73"/>
      <c r="CP573" s="73"/>
      <c r="CQ573" s="80"/>
    </row>
    <row r="574" spans="1:95">
      <c r="A574" s="83"/>
      <c r="AW574" s="77"/>
      <c r="CQ574" s="32"/>
    </row>
    <row r="575" spans="1:95">
      <c r="A575" s="83"/>
      <c r="AW575" s="77"/>
      <c r="CQ575" s="32"/>
    </row>
    <row r="576" spans="1:95">
      <c r="A576" s="83"/>
      <c r="AW576" s="77"/>
      <c r="CQ576" s="32"/>
    </row>
    <row r="577" spans="1:95">
      <c r="A577" s="83"/>
      <c r="AW577" s="77"/>
      <c r="CQ577" s="32"/>
    </row>
    <row r="578" spans="1:95">
      <c r="A578" s="83"/>
      <c r="AW578" s="77"/>
      <c r="CQ578" s="32"/>
    </row>
    <row r="579" spans="1:95">
      <c r="A579" s="83"/>
      <c r="AW579" s="77"/>
      <c r="CQ579" s="32"/>
    </row>
    <row r="580" spans="1:95">
      <c r="A580" s="83"/>
      <c r="AW580" s="77"/>
      <c r="CQ580" s="32"/>
    </row>
    <row r="581" spans="1:95">
      <c r="A581" s="83"/>
      <c r="AW581" s="77"/>
      <c r="CQ581" s="32"/>
    </row>
    <row r="582" spans="1:95">
      <c r="A582" s="83"/>
      <c r="AW582" s="77"/>
      <c r="CQ582" s="32"/>
    </row>
    <row r="583" spans="1:95">
      <c r="A583" s="83"/>
      <c r="AW583" s="77"/>
      <c r="CQ583" s="32"/>
    </row>
    <row r="584" spans="1:95">
      <c r="A584" s="83"/>
      <c r="AW584" s="77"/>
      <c r="CQ584" s="32"/>
    </row>
    <row r="585" spans="1:95">
      <c r="A585" s="83"/>
      <c r="AW585" s="77"/>
      <c r="CQ585" s="32"/>
    </row>
    <row r="586" spans="1:95">
      <c r="A586" s="83"/>
      <c r="AW586" s="77"/>
      <c r="CQ586" s="32"/>
    </row>
    <row r="587" spans="1:95">
      <c r="A587" s="83"/>
      <c r="AW587" s="77"/>
      <c r="CQ587" s="32"/>
    </row>
    <row r="588" spans="1:95">
      <c r="A588" s="84"/>
      <c r="B588" s="72"/>
      <c r="C588" s="72"/>
      <c r="D588" s="72"/>
      <c r="E588" s="72"/>
      <c r="F588" s="72"/>
      <c r="G588" s="72"/>
      <c r="H588" s="72"/>
      <c r="I588" s="72"/>
      <c r="J588" s="72"/>
      <c r="K588" s="72"/>
      <c r="L588" s="72"/>
      <c r="M588" s="72"/>
      <c r="N588" s="72"/>
      <c r="O588" s="72"/>
      <c r="P588" s="72"/>
      <c r="Q588" s="72"/>
      <c r="R588" s="72"/>
      <c r="S588" s="72"/>
      <c r="T588" s="72"/>
      <c r="U588" s="72"/>
      <c r="V588" s="72"/>
      <c r="W588" s="72"/>
      <c r="X588" s="72"/>
      <c r="Y588" s="72"/>
      <c r="Z588" s="72"/>
      <c r="AA588" s="72"/>
      <c r="AB588" s="72"/>
      <c r="AC588" s="72"/>
      <c r="AD588" s="72"/>
      <c r="AE588" s="72"/>
      <c r="AF588" s="72"/>
      <c r="AG588" s="72"/>
      <c r="AH588" s="72"/>
      <c r="AI588" s="72"/>
      <c r="AJ588" s="72"/>
      <c r="AK588" s="72"/>
      <c r="AL588" s="72"/>
      <c r="AM588" s="72"/>
      <c r="AN588" s="72"/>
      <c r="AO588" s="72"/>
      <c r="AP588" s="72"/>
      <c r="AQ588" s="72"/>
      <c r="AR588" s="72"/>
      <c r="AS588" s="72"/>
      <c r="AT588" s="72"/>
      <c r="AU588" s="72"/>
      <c r="AV588" s="72"/>
      <c r="AW588" s="78"/>
      <c r="AX588" s="72"/>
      <c r="AY588" s="72"/>
      <c r="AZ588" s="72"/>
      <c r="BA588" s="72"/>
      <c r="BB588" s="72"/>
      <c r="BC588" s="72"/>
      <c r="BD588" s="72"/>
      <c r="BE588" s="72"/>
      <c r="BF588" s="72"/>
      <c r="BG588" s="72"/>
      <c r="BH588" s="72"/>
      <c r="BI588" s="72"/>
      <c r="BJ588" s="72"/>
      <c r="BK588" s="72"/>
      <c r="BL588" s="72"/>
      <c r="BM588" s="72"/>
      <c r="BN588" s="72"/>
      <c r="BO588" s="72"/>
      <c r="BP588" s="72"/>
      <c r="BQ588" s="72"/>
      <c r="BR588" s="72"/>
      <c r="BS588" s="72"/>
      <c r="BT588" s="72"/>
      <c r="BU588" s="72"/>
      <c r="BV588" s="72"/>
      <c r="BW588" s="72"/>
      <c r="BX588" s="72"/>
      <c r="BY588" s="72"/>
      <c r="BZ588" s="72"/>
      <c r="CA588" s="72"/>
      <c r="CB588" s="72"/>
      <c r="CC588" s="72"/>
      <c r="CD588" s="72"/>
      <c r="CE588" s="72"/>
      <c r="CF588" s="72"/>
      <c r="CG588" s="72"/>
      <c r="CH588" s="72"/>
      <c r="CI588" s="72"/>
      <c r="CJ588" s="72"/>
      <c r="CK588" s="72"/>
      <c r="CL588" s="72"/>
      <c r="CM588" s="72"/>
      <c r="CN588" s="72"/>
      <c r="CO588" s="72"/>
      <c r="CP588" s="72"/>
      <c r="CQ588" s="81"/>
    </row>
    <row r="589" spans="1:95">
      <c r="A589" s="83">
        <v>19</v>
      </c>
      <c r="CQ589" s="32"/>
    </row>
    <row r="590" spans="1:95">
      <c r="A590" s="83"/>
      <c r="CQ590" s="32"/>
    </row>
    <row r="591" spans="1:95">
      <c r="A591" s="83"/>
      <c r="CQ591" s="32"/>
    </row>
    <row r="592" spans="1:95">
      <c r="A592" s="83"/>
      <c r="CQ592" s="32"/>
    </row>
    <row r="593" spans="1:95">
      <c r="A593" s="83"/>
      <c r="CQ593" s="32"/>
    </row>
    <row r="594" spans="1:95">
      <c r="A594" s="83"/>
      <c r="CQ594" s="32"/>
    </row>
    <row r="595" spans="1:95">
      <c r="A595" s="83"/>
      <c r="CQ595" s="32"/>
    </row>
    <row r="596" spans="1:95">
      <c r="A596" s="83"/>
      <c r="CQ596" s="32"/>
    </row>
    <row r="597" spans="1:95">
      <c r="A597" s="83"/>
      <c r="CQ597" s="32"/>
    </row>
    <row r="598" spans="1:95">
      <c r="A598" s="83"/>
      <c r="CQ598" s="32"/>
    </row>
    <row r="599" spans="1:95">
      <c r="A599" s="83"/>
      <c r="CQ599" s="32"/>
    </row>
    <row r="600" spans="1:95">
      <c r="A600" s="83"/>
      <c r="CQ600" s="32"/>
    </row>
    <row r="601" spans="1:95">
      <c r="A601" s="83"/>
      <c r="CQ601" s="32"/>
    </row>
    <row r="602" spans="1:95">
      <c r="A602" s="83"/>
      <c r="CQ602" s="32"/>
    </row>
    <row r="603" spans="1:95">
      <c r="A603" s="83"/>
      <c r="CQ603" s="32"/>
    </row>
    <row r="604" spans="1:95">
      <c r="A604" s="83"/>
      <c r="CQ604" s="32"/>
    </row>
    <row r="605" spans="1:95">
      <c r="A605" s="82">
        <v>20</v>
      </c>
      <c r="B605" s="73"/>
      <c r="C605" s="73"/>
      <c r="D605" s="73"/>
      <c r="E605" s="73"/>
      <c r="F605" s="73"/>
      <c r="G605" s="73"/>
      <c r="H605" s="73"/>
      <c r="I605" s="73"/>
      <c r="J605" s="73"/>
      <c r="K605" s="73"/>
      <c r="L605" s="73"/>
      <c r="M605" s="73"/>
      <c r="N605" s="73"/>
      <c r="O605" s="73"/>
      <c r="P605" s="73"/>
      <c r="Q605" s="73"/>
      <c r="R605" s="73"/>
      <c r="S605" s="73"/>
      <c r="T605" s="73"/>
      <c r="U605" s="73"/>
      <c r="V605" s="73"/>
      <c r="W605" s="73"/>
      <c r="X605" s="73"/>
      <c r="Y605" s="73"/>
      <c r="Z605" s="73"/>
      <c r="AA605" s="73"/>
      <c r="AB605" s="73"/>
      <c r="AC605" s="73"/>
      <c r="AD605" s="73"/>
      <c r="AE605" s="73"/>
      <c r="AF605" s="73"/>
      <c r="AG605" s="73"/>
      <c r="AH605" s="73"/>
      <c r="AI605" s="73"/>
      <c r="AJ605" s="73"/>
      <c r="AK605" s="73"/>
      <c r="AL605" s="73"/>
      <c r="AM605" s="73"/>
      <c r="AN605" s="73"/>
      <c r="AO605" s="73"/>
      <c r="AP605" s="73"/>
      <c r="AQ605" s="73"/>
      <c r="AR605" s="73"/>
      <c r="AS605" s="73"/>
      <c r="AT605" s="73"/>
      <c r="AU605" s="73"/>
      <c r="AV605" s="73"/>
      <c r="AW605" s="73"/>
      <c r="AX605" s="73"/>
      <c r="AY605" s="73"/>
      <c r="AZ605" s="73"/>
      <c r="BA605" s="73"/>
      <c r="BB605" s="73"/>
      <c r="BC605" s="73"/>
      <c r="BD605" s="73"/>
      <c r="BE605" s="73"/>
      <c r="BF605" s="73"/>
      <c r="BG605" s="73"/>
      <c r="BH605" s="73"/>
      <c r="BI605" s="73"/>
      <c r="BJ605" s="73"/>
      <c r="BK605" s="73"/>
      <c r="BL605" s="73"/>
      <c r="BM605" s="73"/>
      <c r="BN605" s="73"/>
      <c r="BO605" s="73"/>
      <c r="BP605" s="73"/>
      <c r="BQ605" s="73"/>
      <c r="BR605" s="73"/>
      <c r="BS605" s="73"/>
      <c r="BT605" s="73"/>
      <c r="BU605" s="73"/>
      <c r="BV605" s="73"/>
      <c r="BW605" s="73"/>
      <c r="BX605" s="73"/>
      <c r="BY605" s="73"/>
      <c r="BZ605" s="73"/>
      <c r="CA605" s="73"/>
      <c r="CB605" s="73"/>
      <c r="CC605" s="73"/>
      <c r="CD605" s="73"/>
      <c r="CE605" s="73"/>
      <c r="CF605" s="73"/>
      <c r="CG605" s="73"/>
      <c r="CH605" s="73"/>
      <c r="CI605" s="73"/>
      <c r="CJ605" s="73"/>
      <c r="CK605" s="73"/>
      <c r="CL605" s="73"/>
      <c r="CM605" s="73"/>
      <c r="CN605" s="73"/>
      <c r="CO605" s="73"/>
      <c r="CP605" s="73"/>
      <c r="CQ605" s="80"/>
    </row>
    <row r="606" spans="1:95">
      <c r="A606" s="83"/>
      <c r="CQ606" s="32"/>
    </row>
    <row r="607" spans="1:95">
      <c r="A607" s="83"/>
      <c r="CQ607" s="32"/>
    </row>
    <row r="608" spans="1:95">
      <c r="A608" s="83"/>
      <c r="CQ608" s="32"/>
    </row>
    <row r="609" spans="1:95">
      <c r="A609" s="83"/>
      <c r="CQ609" s="32"/>
    </row>
    <row r="610" spans="1:95">
      <c r="A610" s="83"/>
      <c r="CQ610" s="32"/>
    </row>
    <row r="611" spans="1:95">
      <c r="A611" s="83"/>
      <c r="CQ611" s="32"/>
    </row>
    <row r="612" spans="1:95">
      <c r="A612" s="83"/>
      <c r="CQ612" s="32"/>
    </row>
    <row r="613" spans="1:95">
      <c r="A613" s="83"/>
      <c r="CQ613" s="32"/>
    </row>
    <row r="614" spans="1:95">
      <c r="A614" s="83"/>
      <c r="CQ614" s="32"/>
    </row>
    <row r="615" spans="1:95">
      <c r="A615" s="83"/>
      <c r="CQ615" s="32"/>
    </row>
    <row r="616" spans="1:95">
      <c r="A616" s="83"/>
      <c r="CQ616" s="32"/>
    </row>
    <row r="617" spans="1:95">
      <c r="A617" s="83"/>
      <c r="CQ617" s="32"/>
    </row>
    <row r="618" spans="1:95">
      <c r="A618" s="83"/>
      <c r="CQ618" s="32"/>
    </row>
    <row r="619" spans="1:95">
      <c r="A619" s="83"/>
      <c r="CQ619" s="32"/>
    </row>
    <row r="620" spans="1:95">
      <c r="A620" s="83"/>
      <c r="CO620" s="72"/>
      <c r="CP620" s="72"/>
      <c r="CQ620" s="81"/>
    </row>
    <row r="621" spans="1:95">
      <c r="A621" s="82"/>
      <c r="B621" s="73"/>
      <c r="C621" s="73"/>
      <c r="D621" s="73"/>
      <c r="E621" s="73"/>
      <c r="F621" s="73"/>
      <c r="G621" s="73"/>
      <c r="H621" s="73"/>
      <c r="I621" s="73"/>
      <c r="J621" s="73"/>
      <c r="K621" s="73"/>
      <c r="L621" s="73"/>
      <c r="M621" s="73"/>
      <c r="N621" s="73"/>
      <c r="O621" s="73"/>
      <c r="P621" s="73"/>
      <c r="Q621" s="73"/>
      <c r="R621" s="73"/>
      <c r="S621" s="73"/>
      <c r="T621" s="73"/>
      <c r="U621" s="73"/>
      <c r="V621" s="73"/>
      <c r="W621" s="73"/>
      <c r="X621" s="73"/>
      <c r="Y621" s="73"/>
      <c r="Z621" s="73"/>
      <c r="AA621" s="73"/>
      <c r="AB621" s="73"/>
      <c r="AC621" s="73"/>
      <c r="AD621" s="73"/>
      <c r="AE621" s="73"/>
      <c r="AF621" s="73"/>
      <c r="AG621" s="73"/>
      <c r="AH621" s="73"/>
      <c r="AI621" s="73"/>
      <c r="AJ621" s="73"/>
      <c r="AK621" s="73"/>
      <c r="AL621" s="73"/>
      <c r="AM621" s="73"/>
      <c r="AN621" s="73"/>
      <c r="AO621" s="73"/>
      <c r="AP621" s="73"/>
      <c r="AQ621" s="73"/>
      <c r="AR621" s="73"/>
      <c r="AS621" s="73"/>
      <c r="AT621" s="73"/>
      <c r="AU621" s="73"/>
      <c r="AV621" s="73"/>
      <c r="AW621" s="73"/>
      <c r="AX621" s="73"/>
      <c r="AY621" s="73"/>
      <c r="AZ621" s="73"/>
      <c r="BA621" s="73"/>
      <c r="BB621" s="73"/>
      <c r="BC621" s="73"/>
      <c r="BD621" s="73"/>
      <c r="BE621" s="73"/>
      <c r="BF621" s="73"/>
      <c r="BG621" s="73"/>
      <c r="BH621" s="73"/>
      <c r="BI621" s="73"/>
      <c r="BJ621" s="73"/>
      <c r="BK621" s="73"/>
      <c r="BL621" s="73"/>
      <c r="BM621" s="73"/>
      <c r="BN621" s="73"/>
      <c r="BO621" s="73"/>
      <c r="BP621" s="73"/>
      <c r="BQ621" s="73"/>
      <c r="BR621" s="73"/>
      <c r="BS621" s="73"/>
      <c r="BT621" s="73"/>
      <c r="BU621" s="73"/>
      <c r="BV621" s="73"/>
      <c r="BW621" s="73"/>
      <c r="BX621" s="73"/>
      <c r="BY621" s="73"/>
      <c r="BZ621" s="73"/>
      <c r="CA621" s="73"/>
      <c r="CB621" s="73"/>
      <c r="CC621" s="73"/>
      <c r="CD621" s="73"/>
      <c r="CE621" s="73"/>
      <c r="CF621" s="73"/>
      <c r="CG621" s="73"/>
      <c r="CH621" s="73"/>
      <c r="CI621" s="73"/>
      <c r="CJ621" s="73"/>
      <c r="CK621" s="73"/>
      <c r="CL621" s="73"/>
      <c r="CM621" s="73"/>
      <c r="CN621" s="73"/>
      <c r="CQ621" s="32"/>
    </row>
    <row r="622" spans="1:95">
      <c r="A622" s="83">
        <v>21</v>
      </c>
      <c r="CQ622" s="32"/>
    </row>
    <row r="623" spans="1:95">
      <c r="A623" s="83"/>
      <c r="CQ623" s="32"/>
    </row>
    <row r="624" spans="1:95">
      <c r="A624" s="83"/>
      <c r="CQ624" s="32"/>
    </row>
    <row r="625" spans="1:95">
      <c r="A625" s="83"/>
      <c r="CQ625" s="32"/>
    </row>
    <row r="626" spans="1:95">
      <c r="A626" s="83"/>
      <c r="CQ626" s="32"/>
    </row>
    <row r="627" spans="1:95">
      <c r="A627" s="83"/>
      <c r="CQ627" s="32"/>
    </row>
    <row r="628" spans="1:95">
      <c r="A628" s="83"/>
      <c r="CQ628" s="32"/>
    </row>
    <row r="629" spans="1:95">
      <c r="A629" s="83"/>
      <c r="CQ629" s="32"/>
    </row>
    <row r="630" spans="1:95">
      <c r="A630" s="83"/>
      <c r="CQ630" s="32"/>
    </row>
    <row r="631" spans="1:95">
      <c r="A631" s="83"/>
      <c r="CQ631" s="32"/>
    </row>
    <row r="632" spans="1:95">
      <c r="A632" s="83"/>
      <c r="CQ632" s="32"/>
    </row>
    <row r="633" spans="1:95">
      <c r="A633" s="83"/>
      <c r="CQ633" s="32"/>
    </row>
    <row r="634" spans="1:95">
      <c r="A634" s="83"/>
      <c r="CQ634" s="32"/>
    </row>
    <row r="635" spans="1:95">
      <c r="A635" s="83"/>
      <c r="CQ635" s="32"/>
    </row>
    <row r="636" spans="1:95">
      <c r="A636" s="83"/>
      <c r="CQ636" s="32"/>
    </row>
    <row r="637" spans="1:95">
      <c r="A637" s="84"/>
      <c r="B637" s="72"/>
      <c r="C637" s="72"/>
      <c r="D637" s="72"/>
      <c r="E637" s="72"/>
      <c r="F637" s="72"/>
      <c r="G637" s="72"/>
      <c r="H637" s="72"/>
      <c r="I637" s="72"/>
      <c r="J637" s="72"/>
      <c r="K637" s="72"/>
      <c r="L637" s="72"/>
      <c r="M637" s="72"/>
      <c r="N637" s="72"/>
      <c r="O637" s="72"/>
      <c r="P637" s="72"/>
      <c r="Q637" s="72"/>
      <c r="R637" s="72"/>
      <c r="S637" s="72"/>
      <c r="T637" s="72"/>
      <c r="U637" s="72"/>
      <c r="V637" s="72"/>
      <c r="W637" s="72"/>
      <c r="X637" s="72"/>
      <c r="Y637" s="72"/>
      <c r="Z637" s="72"/>
      <c r="AA637" s="72"/>
      <c r="AB637" s="72"/>
      <c r="AC637" s="72"/>
      <c r="AD637" s="72"/>
      <c r="AE637" s="72"/>
      <c r="AF637" s="72"/>
      <c r="AG637" s="72"/>
      <c r="AH637" s="72"/>
      <c r="AI637" s="72"/>
      <c r="AJ637" s="72"/>
      <c r="AK637" s="72"/>
      <c r="AL637" s="72"/>
      <c r="AM637" s="72"/>
      <c r="AN637" s="72"/>
      <c r="AO637" s="72"/>
      <c r="AP637" s="72"/>
      <c r="AQ637" s="72"/>
      <c r="AR637" s="72"/>
      <c r="AS637" s="72"/>
      <c r="AT637" s="72"/>
      <c r="AU637" s="72"/>
      <c r="AV637" s="72"/>
      <c r="AW637" s="72"/>
      <c r="AX637" s="72"/>
      <c r="AY637" s="72"/>
      <c r="AZ637" s="72"/>
      <c r="BA637" s="72"/>
      <c r="BB637" s="72"/>
      <c r="BC637" s="72"/>
      <c r="BD637" s="72"/>
      <c r="BE637" s="72"/>
      <c r="BF637" s="72"/>
      <c r="BG637" s="72"/>
      <c r="BH637" s="72"/>
      <c r="BI637" s="72"/>
      <c r="BJ637" s="72"/>
      <c r="BK637" s="72"/>
      <c r="BL637" s="72"/>
      <c r="BM637" s="72"/>
      <c r="BN637" s="72"/>
      <c r="BO637" s="72"/>
      <c r="BP637" s="72"/>
      <c r="BQ637" s="72"/>
      <c r="BR637" s="72"/>
      <c r="BS637" s="72"/>
      <c r="BT637" s="72"/>
      <c r="BU637" s="72"/>
      <c r="BV637" s="72"/>
      <c r="BW637" s="72"/>
      <c r="BX637" s="72"/>
      <c r="BY637" s="72"/>
      <c r="BZ637" s="72"/>
      <c r="CA637" s="72"/>
      <c r="CB637" s="72"/>
      <c r="CC637" s="72"/>
      <c r="CD637" s="72"/>
      <c r="CE637" s="72"/>
      <c r="CF637" s="72"/>
      <c r="CG637" s="72"/>
      <c r="CH637" s="72"/>
      <c r="CI637" s="72"/>
      <c r="CJ637" s="72"/>
      <c r="CK637" s="72"/>
      <c r="CL637" s="72"/>
      <c r="CM637" s="72"/>
      <c r="CN637" s="72"/>
      <c r="CO637" s="72"/>
      <c r="CP637" s="72"/>
      <c r="CQ637" s="81"/>
    </row>
    <row r="638" spans="1:95">
      <c r="A638" s="83"/>
      <c r="CQ638" s="32"/>
    </row>
    <row r="639" spans="1:95">
      <c r="A639" s="83">
        <v>22</v>
      </c>
      <c r="CQ639" s="32"/>
    </row>
    <row r="640" spans="1:95">
      <c r="A640" s="83"/>
      <c r="CQ640" s="32"/>
    </row>
    <row r="641" spans="1:95">
      <c r="A641" s="83"/>
      <c r="CQ641" s="32"/>
    </row>
    <row r="642" spans="1:95">
      <c r="A642" s="83"/>
      <c r="CQ642" s="32"/>
    </row>
    <row r="643" spans="1:95">
      <c r="A643" s="83"/>
      <c r="CQ643" s="32"/>
    </row>
    <row r="644" spans="1:95">
      <c r="A644" s="83"/>
      <c r="CQ644" s="32"/>
    </row>
    <row r="645" spans="1:95">
      <c r="A645" s="83"/>
      <c r="CQ645" s="32"/>
    </row>
    <row r="646" spans="1:95">
      <c r="A646" s="83"/>
      <c r="CQ646" s="32"/>
    </row>
    <row r="647" spans="1:95">
      <c r="A647" s="83"/>
      <c r="CQ647" s="32"/>
    </row>
    <row r="648" spans="1:95">
      <c r="A648" s="83"/>
      <c r="CQ648" s="32"/>
    </row>
    <row r="649" spans="1:95">
      <c r="A649" s="83"/>
      <c r="CQ649" s="32"/>
    </row>
    <row r="650" spans="1:95">
      <c r="A650" s="83"/>
      <c r="CQ650" s="32"/>
    </row>
    <row r="651" spans="1:95">
      <c r="A651" s="83"/>
      <c r="CQ651" s="32"/>
    </row>
    <row r="652" spans="1:95">
      <c r="A652" s="83"/>
      <c r="CQ652" s="32"/>
    </row>
    <row r="653" spans="1:95">
      <c r="A653" s="83"/>
      <c r="CQ653" s="32"/>
    </row>
    <row r="654" spans="1:95">
      <c r="A654" s="83"/>
      <c r="CQ654" s="32"/>
    </row>
    <row r="655" spans="1:95">
      <c r="A655" s="83"/>
      <c r="B655" s="79"/>
      <c r="C655" s="34"/>
      <c r="D655" s="34"/>
      <c r="E655" s="34"/>
      <c r="F655" s="34"/>
      <c r="G655" s="34"/>
      <c r="H655" s="34"/>
      <c r="I655" s="34"/>
      <c r="J655" s="34"/>
      <c r="K655" s="34"/>
      <c r="L655" s="34"/>
      <c r="M655" s="34"/>
      <c r="N655" s="34"/>
      <c r="O655" s="34"/>
      <c r="P655" s="34"/>
      <c r="Q655" s="34"/>
      <c r="R655" s="34"/>
      <c r="S655" s="34"/>
      <c r="T655" s="34"/>
      <c r="U655" s="34"/>
      <c r="V655" s="34"/>
      <c r="W655" s="34"/>
      <c r="X655" s="34"/>
      <c r="Y655" s="34"/>
      <c r="Z655" s="34"/>
      <c r="AA655" s="34"/>
      <c r="AB655" s="34"/>
      <c r="AC655" s="34"/>
      <c r="AD655" s="34"/>
      <c r="AE655" s="34"/>
      <c r="AF655" s="34"/>
      <c r="AG655" s="34"/>
      <c r="AH655" s="34"/>
      <c r="AI655" s="34"/>
      <c r="AJ655" s="34"/>
      <c r="AK655" s="34"/>
      <c r="AL655" s="34"/>
      <c r="AM655" s="34"/>
      <c r="AN655" s="34"/>
      <c r="AO655" s="34"/>
      <c r="AP655" s="34"/>
      <c r="AQ655" s="34"/>
      <c r="AR655" s="34"/>
      <c r="AS655" s="34"/>
      <c r="AT655" s="34"/>
      <c r="AU655" s="34"/>
      <c r="AV655" s="34"/>
      <c r="AW655" s="34"/>
      <c r="AX655" s="34"/>
      <c r="AY655" s="34"/>
      <c r="AZ655" s="34"/>
      <c r="BA655" s="34"/>
      <c r="BB655" s="34"/>
      <c r="BC655" s="34"/>
      <c r="BD655" s="34"/>
      <c r="BE655" s="34"/>
      <c r="BF655" s="34"/>
      <c r="BG655" s="34"/>
      <c r="BH655" s="34"/>
      <c r="BI655" s="34"/>
      <c r="BJ655" s="34"/>
      <c r="BK655" s="34"/>
      <c r="BL655" s="34"/>
      <c r="BM655" s="34"/>
      <c r="BN655" s="34"/>
      <c r="BO655" s="34"/>
      <c r="BP655" s="34"/>
      <c r="BQ655" s="34"/>
      <c r="BR655" s="34"/>
      <c r="BS655" s="34"/>
      <c r="BT655" s="34"/>
      <c r="BU655" s="34"/>
      <c r="BV655" s="34"/>
      <c r="BW655" s="34"/>
      <c r="BX655" s="34"/>
      <c r="BY655" s="34"/>
      <c r="BZ655" s="34"/>
      <c r="CA655" s="34"/>
      <c r="CB655" s="34"/>
      <c r="CC655" s="34"/>
      <c r="CD655" s="34"/>
      <c r="CE655" s="34"/>
      <c r="CF655" s="34"/>
      <c r="CG655" s="34"/>
      <c r="CH655" s="34"/>
      <c r="CI655" s="34"/>
      <c r="CJ655" s="34"/>
      <c r="CK655" s="34"/>
      <c r="CL655" s="34"/>
      <c r="CM655" s="34"/>
      <c r="CN655" s="34"/>
      <c r="CO655" s="34"/>
      <c r="CP655" s="34"/>
      <c r="CQ655" s="35"/>
    </row>
    <row r="656" spans="1:95">
      <c r="A656" s="85"/>
      <c r="CQ656" s="32"/>
    </row>
    <row r="657" spans="1:95">
      <c r="A657" s="86">
        <v>23</v>
      </c>
      <c r="CQ657" s="32"/>
    </row>
    <row r="658" spans="1:95">
      <c r="A658" s="86"/>
      <c r="CQ658" s="32"/>
    </row>
    <row r="659" spans="1:95">
      <c r="A659" s="86"/>
      <c r="CQ659" s="32"/>
    </row>
    <row r="660" spans="1:95">
      <c r="A660" s="86"/>
      <c r="CQ660" s="32"/>
    </row>
    <row r="661" spans="1:95">
      <c r="A661" s="86"/>
      <c r="CQ661" s="32"/>
    </row>
    <row r="662" spans="1:95">
      <c r="A662" s="86"/>
      <c r="CQ662" s="32"/>
    </row>
    <row r="663" spans="1:95">
      <c r="A663" s="86"/>
      <c r="CQ663" s="32"/>
    </row>
    <row r="664" spans="1:95">
      <c r="A664" s="86"/>
      <c r="CQ664" s="32"/>
    </row>
    <row r="665" spans="1:95">
      <c r="A665" s="86"/>
      <c r="CQ665" s="32"/>
    </row>
    <row r="666" spans="1:95">
      <c r="A666" s="86"/>
      <c r="CQ666" s="32"/>
    </row>
    <row r="667" spans="1:95">
      <c r="A667" s="86"/>
      <c r="CQ667" s="32"/>
    </row>
    <row r="668" spans="1:95">
      <c r="A668" s="86"/>
      <c r="CQ668" s="32"/>
    </row>
    <row r="669" spans="1:95">
      <c r="A669" s="86"/>
      <c r="CQ669" s="32"/>
    </row>
    <row r="670" spans="1:95">
      <c r="A670" s="86"/>
      <c r="CQ670" s="32"/>
    </row>
    <row r="671" spans="1:95">
      <c r="A671" s="86"/>
      <c r="CQ671" s="32"/>
    </row>
    <row r="672" spans="1:95">
      <c r="A672" s="87"/>
      <c r="B672" s="34"/>
      <c r="C672" s="34"/>
      <c r="D672" s="34"/>
      <c r="E672" s="34"/>
      <c r="F672" s="34"/>
      <c r="G672" s="34"/>
      <c r="H672" s="34"/>
      <c r="I672" s="34"/>
      <c r="J672" s="34"/>
      <c r="K672" s="34"/>
      <c r="L672" s="34"/>
      <c r="M672" s="34"/>
      <c r="N672" s="34"/>
      <c r="O672" s="34"/>
      <c r="P672" s="34"/>
      <c r="Q672" s="34"/>
      <c r="R672" s="34"/>
      <c r="S672" s="34"/>
      <c r="T672" s="34"/>
      <c r="U672" s="34"/>
      <c r="V672" s="34"/>
      <c r="W672" s="34"/>
      <c r="X672" s="34"/>
      <c r="Y672" s="34"/>
      <c r="Z672" s="34"/>
      <c r="AA672" s="34"/>
      <c r="AB672" s="34"/>
      <c r="AC672" s="34"/>
      <c r="AD672" s="34"/>
      <c r="AE672" s="34"/>
      <c r="AF672" s="34"/>
      <c r="AG672" s="34"/>
      <c r="AH672" s="34"/>
      <c r="AI672" s="34"/>
      <c r="AJ672" s="34"/>
      <c r="AK672" s="34"/>
      <c r="AL672" s="34"/>
      <c r="AM672" s="34"/>
      <c r="AN672" s="34"/>
      <c r="AO672" s="34"/>
      <c r="AP672" s="34"/>
      <c r="AQ672" s="34"/>
      <c r="AR672" s="34"/>
      <c r="AS672" s="34"/>
      <c r="AT672" s="34"/>
      <c r="AU672" s="34"/>
      <c r="AV672" s="34"/>
      <c r="AW672" s="34"/>
      <c r="AX672" s="34"/>
      <c r="AY672" s="34"/>
      <c r="AZ672" s="34"/>
      <c r="BA672" s="34"/>
      <c r="BB672" s="34"/>
      <c r="BC672" s="34"/>
      <c r="BD672" s="34"/>
      <c r="BE672" s="34"/>
      <c r="BF672" s="34"/>
      <c r="BG672" s="34"/>
      <c r="BH672" s="34"/>
      <c r="BI672" s="34"/>
      <c r="BJ672" s="34"/>
      <c r="BK672" s="34"/>
      <c r="BL672" s="34"/>
      <c r="BM672" s="34"/>
      <c r="BN672" s="34"/>
      <c r="BO672" s="34"/>
      <c r="BP672" s="34"/>
      <c r="BQ672" s="34"/>
      <c r="BR672" s="34"/>
      <c r="BS672" s="34"/>
      <c r="BT672" s="34"/>
      <c r="BU672" s="34"/>
      <c r="BV672" s="34"/>
      <c r="BW672" s="34"/>
      <c r="BX672" s="34"/>
      <c r="BY672" s="34"/>
      <c r="BZ672" s="34"/>
      <c r="CA672" s="34"/>
      <c r="CB672" s="34"/>
      <c r="CC672" s="34"/>
      <c r="CD672" s="34"/>
      <c r="CE672" s="34"/>
      <c r="CF672" s="34"/>
      <c r="CG672" s="34"/>
      <c r="CH672" s="34"/>
      <c r="CI672" s="34"/>
      <c r="CJ672" s="34"/>
      <c r="CK672" s="34"/>
      <c r="CL672" s="34"/>
      <c r="CM672" s="34"/>
      <c r="CN672" s="34"/>
      <c r="CO672" s="34"/>
      <c r="CP672" s="34"/>
      <c r="CQ672" s="35"/>
    </row>
    <row r="673" spans="1:95">
      <c r="A673" s="86">
        <v>24</v>
      </c>
      <c r="CQ673" s="32"/>
    </row>
    <row r="674" spans="1:95">
      <c r="A674" s="86"/>
      <c r="CQ674" s="32"/>
    </row>
    <row r="675" spans="1:95">
      <c r="A675" s="86"/>
      <c r="CQ675" s="32"/>
    </row>
    <row r="676" spans="1:95">
      <c r="A676" s="86"/>
      <c r="CQ676" s="32"/>
    </row>
    <row r="677" spans="1:95">
      <c r="A677" s="86"/>
      <c r="CQ677" s="32"/>
    </row>
    <row r="678" spans="1:95">
      <c r="A678" s="86"/>
      <c r="CQ678" s="32"/>
    </row>
    <row r="679" spans="1:95">
      <c r="A679" s="86"/>
      <c r="CQ679" s="32"/>
    </row>
    <row r="680" spans="1:95">
      <c r="A680" s="86"/>
      <c r="CQ680" s="32"/>
    </row>
    <row r="681" spans="1:95">
      <c r="A681" s="86"/>
      <c r="CQ681" s="32"/>
    </row>
    <row r="682" spans="1:95">
      <c r="A682" s="86"/>
      <c r="CQ682" s="32"/>
    </row>
    <row r="683" spans="1:95">
      <c r="A683" s="86"/>
      <c r="CQ683" s="32"/>
    </row>
    <row r="684" spans="1:95">
      <c r="A684" s="86"/>
      <c r="CQ684" s="32"/>
    </row>
    <row r="685" spans="1:95">
      <c r="A685" s="86"/>
      <c r="CQ685" s="32"/>
    </row>
    <row r="686" spans="1:95">
      <c r="A686" s="86"/>
      <c r="CQ686" s="32"/>
    </row>
    <row r="687" spans="1:95">
      <c r="A687" s="86"/>
      <c r="CQ687" s="32"/>
    </row>
    <row r="688" spans="1:95">
      <c r="A688" s="86"/>
      <c r="CQ688" s="32"/>
    </row>
    <row r="689" spans="1:95">
      <c r="A689" s="87"/>
      <c r="B689" s="34"/>
      <c r="C689" s="34"/>
      <c r="D689" s="34"/>
      <c r="E689" s="34"/>
      <c r="F689" s="34"/>
      <c r="G689" s="34"/>
      <c r="H689" s="34"/>
      <c r="I689" s="34"/>
      <c r="J689" s="34"/>
      <c r="K689" s="34"/>
      <c r="L689" s="34"/>
      <c r="M689" s="34"/>
      <c r="N689" s="34"/>
      <c r="O689" s="34"/>
      <c r="P689" s="34"/>
      <c r="Q689" s="34"/>
      <c r="R689" s="34"/>
      <c r="S689" s="34"/>
      <c r="T689" s="34"/>
      <c r="U689" s="34"/>
      <c r="V689" s="34"/>
      <c r="W689" s="34"/>
      <c r="X689" s="34"/>
      <c r="Y689" s="34"/>
      <c r="Z689" s="34"/>
      <c r="AA689" s="34"/>
      <c r="AB689" s="34"/>
      <c r="AC689" s="34"/>
      <c r="AD689" s="34"/>
      <c r="AE689" s="34"/>
      <c r="AF689" s="34"/>
      <c r="AG689" s="34"/>
      <c r="AH689" s="34"/>
      <c r="AI689" s="34"/>
      <c r="AJ689" s="34"/>
      <c r="AK689" s="34"/>
      <c r="AL689" s="34"/>
      <c r="AM689" s="34"/>
      <c r="AN689" s="34"/>
      <c r="AO689" s="34"/>
      <c r="AP689" s="34"/>
      <c r="AQ689" s="34"/>
      <c r="AR689" s="34"/>
      <c r="AS689" s="34"/>
      <c r="AT689" s="34"/>
      <c r="AU689" s="34"/>
      <c r="AV689" s="34"/>
      <c r="AW689" s="34"/>
      <c r="AX689" s="34"/>
      <c r="AY689" s="34"/>
      <c r="AZ689" s="34"/>
      <c r="BA689" s="34"/>
      <c r="BB689" s="34"/>
      <c r="BC689" s="34"/>
      <c r="BD689" s="34"/>
      <c r="BE689" s="34"/>
      <c r="BF689" s="34"/>
      <c r="BG689" s="34"/>
      <c r="BH689" s="34"/>
      <c r="BI689" s="34"/>
      <c r="BJ689" s="34"/>
      <c r="BK689" s="34"/>
      <c r="BL689" s="34"/>
      <c r="BM689" s="34"/>
      <c r="BN689" s="34"/>
      <c r="BO689" s="34"/>
      <c r="BP689" s="34"/>
      <c r="BQ689" s="34"/>
      <c r="BR689" s="34"/>
      <c r="BS689" s="34"/>
      <c r="BT689" s="34"/>
      <c r="BU689" s="34"/>
      <c r="BV689" s="34"/>
      <c r="BW689" s="34"/>
      <c r="BX689" s="34"/>
      <c r="BY689" s="34"/>
      <c r="BZ689" s="34"/>
      <c r="CA689" s="34"/>
      <c r="CB689" s="34"/>
      <c r="CC689" s="34"/>
      <c r="CD689" s="34"/>
      <c r="CE689" s="34"/>
      <c r="CF689" s="34"/>
      <c r="CG689" s="34"/>
      <c r="CH689" s="34"/>
      <c r="CI689" s="34"/>
      <c r="CJ689" s="34"/>
      <c r="CK689" s="34"/>
      <c r="CL689" s="34"/>
      <c r="CM689" s="34"/>
      <c r="CN689" s="34"/>
      <c r="CO689" s="34"/>
      <c r="CP689" s="34"/>
      <c r="CQ689" s="35"/>
    </row>
    <row r="690" spans="1:95">
      <c r="A690" s="86">
        <v>25</v>
      </c>
      <c r="CQ690" s="32"/>
    </row>
    <row r="691" spans="1:95">
      <c r="A691" s="86"/>
      <c r="CQ691" s="32"/>
    </row>
    <row r="692" spans="1:95">
      <c r="A692" s="86"/>
      <c r="CQ692" s="32"/>
    </row>
    <row r="693" spans="1:95">
      <c r="A693" s="86"/>
      <c r="CQ693" s="32"/>
    </row>
    <row r="694" spans="1:95">
      <c r="A694" s="86"/>
      <c r="CQ694" s="32"/>
    </row>
    <row r="695" spans="1:95">
      <c r="A695" s="86"/>
      <c r="CQ695" s="32"/>
    </row>
    <row r="696" spans="1:95">
      <c r="A696" s="86"/>
      <c r="CQ696" s="32"/>
    </row>
    <row r="697" spans="1:95">
      <c r="A697" s="86"/>
      <c r="CQ697" s="32"/>
    </row>
    <row r="698" spans="1:95">
      <c r="A698" s="86"/>
      <c r="CQ698" s="32"/>
    </row>
    <row r="699" spans="1:95">
      <c r="A699" s="86"/>
      <c r="CQ699" s="32"/>
    </row>
    <row r="700" spans="1:95">
      <c r="A700" s="86"/>
      <c r="CQ700" s="32"/>
    </row>
    <row r="701" spans="1:95">
      <c r="A701" s="86"/>
      <c r="CQ701" s="32"/>
    </row>
    <row r="702" spans="1:95">
      <c r="A702" s="86"/>
      <c r="CQ702" s="32"/>
    </row>
    <row r="703" spans="1:95">
      <c r="A703" s="86"/>
      <c r="CQ703" s="32"/>
    </row>
    <row r="704" spans="1:95">
      <c r="A704" s="86"/>
      <c r="CQ704" s="32"/>
    </row>
    <row r="705" spans="1:95">
      <c r="A705" s="86"/>
      <c r="CQ705" s="32"/>
    </row>
    <row r="706" spans="1:95">
      <c r="A706" s="87"/>
      <c r="B706" s="34"/>
      <c r="C706" s="34"/>
      <c r="D706" s="34"/>
      <c r="E706" s="34"/>
      <c r="F706" s="34"/>
      <c r="G706" s="34"/>
      <c r="H706" s="34"/>
      <c r="I706" s="34"/>
      <c r="J706" s="34"/>
      <c r="K706" s="34"/>
      <c r="L706" s="34"/>
      <c r="M706" s="34"/>
      <c r="N706" s="34"/>
      <c r="O706" s="34"/>
      <c r="P706" s="34"/>
      <c r="Q706" s="34"/>
      <c r="R706" s="34"/>
      <c r="S706" s="34"/>
      <c r="T706" s="34"/>
      <c r="U706" s="34"/>
      <c r="V706" s="34"/>
      <c r="W706" s="34"/>
      <c r="X706" s="34"/>
      <c r="Y706" s="34"/>
      <c r="Z706" s="34"/>
      <c r="AA706" s="34"/>
      <c r="AB706" s="34"/>
      <c r="AC706" s="34"/>
      <c r="AD706" s="34"/>
      <c r="AE706" s="34"/>
      <c r="AF706" s="34"/>
      <c r="AG706" s="34"/>
      <c r="AH706" s="34"/>
      <c r="AI706" s="34"/>
      <c r="AJ706" s="34"/>
      <c r="AK706" s="34"/>
      <c r="AL706" s="34"/>
      <c r="AM706" s="34"/>
      <c r="AN706" s="34"/>
      <c r="AO706" s="34"/>
      <c r="AP706" s="34"/>
      <c r="AQ706" s="34"/>
      <c r="AR706" s="34"/>
      <c r="AS706" s="34"/>
      <c r="AT706" s="34"/>
      <c r="AU706" s="34"/>
      <c r="AV706" s="34"/>
      <c r="AW706" s="34"/>
      <c r="AX706" s="34"/>
      <c r="AY706" s="34"/>
      <c r="AZ706" s="34"/>
      <c r="BA706" s="34"/>
      <c r="BB706" s="34"/>
      <c r="BC706" s="34"/>
      <c r="BD706" s="34"/>
      <c r="BE706" s="34"/>
      <c r="BF706" s="34"/>
      <c r="BG706" s="34"/>
      <c r="BH706" s="34"/>
      <c r="BI706" s="34"/>
      <c r="BJ706" s="34"/>
      <c r="BK706" s="34"/>
      <c r="BL706" s="34"/>
      <c r="BM706" s="34"/>
      <c r="BN706" s="34"/>
      <c r="BO706" s="34"/>
      <c r="BP706" s="34"/>
      <c r="BQ706" s="34"/>
      <c r="BR706" s="34"/>
      <c r="BS706" s="34"/>
      <c r="BT706" s="34"/>
      <c r="BU706" s="34"/>
      <c r="BV706" s="34"/>
      <c r="BW706" s="34"/>
      <c r="BX706" s="34"/>
      <c r="BY706" s="34"/>
      <c r="BZ706" s="34"/>
      <c r="CA706" s="34"/>
      <c r="CB706" s="34"/>
      <c r="CC706" s="34"/>
      <c r="CD706" s="34"/>
      <c r="CE706" s="34"/>
      <c r="CF706" s="34"/>
      <c r="CG706" s="34"/>
      <c r="CH706" s="34"/>
      <c r="CI706" s="34"/>
      <c r="CJ706" s="34"/>
      <c r="CK706" s="34"/>
      <c r="CL706" s="34"/>
      <c r="CM706" s="34"/>
      <c r="CN706" s="34"/>
      <c r="CO706" s="34"/>
      <c r="CP706" s="34"/>
      <c r="CQ706" s="35"/>
    </row>
    <row r="707" spans="1:95">
      <c r="A707" s="86">
        <v>26</v>
      </c>
      <c r="CQ707" s="32"/>
    </row>
    <row r="708" spans="1:95">
      <c r="A708" s="86"/>
      <c r="CQ708" s="32"/>
    </row>
    <row r="709" spans="1:95">
      <c r="A709" s="86"/>
      <c r="CQ709" s="32"/>
    </row>
    <row r="710" spans="1:95">
      <c r="A710" s="86"/>
      <c r="CQ710" s="32"/>
    </row>
    <row r="711" spans="1:95">
      <c r="A711" s="86"/>
      <c r="CQ711" s="32"/>
    </row>
    <row r="712" spans="1:95">
      <c r="A712" s="86"/>
      <c r="CQ712" s="32"/>
    </row>
    <row r="713" spans="1:95">
      <c r="A713" s="86"/>
      <c r="CQ713" s="32"/>
    </row>
    <row r="714" spans="1:95">
      <c r="A714" s="86"/>
      <c r="CQ714" s="32"/>
    </row>
    <row r="715" spans="1:95">
      <c r="A715" s="86"/>
      <c r="CQ715" s="32"/>
    </row>
    <row r="716" spans="1:95">
      <c r="A716" s="86"/>
      <c r="CQ716" s="32"/>
    </row>
    <row r="717" spans="1:95">
      <c r="A717" s="86"/>
      <c r="CQ717" s="32"/>
    </row>
    <row r="718" spans="1:95">
      <c r="A718" s="86"/>
      <c r="CQ718" s="32"/>
    </row>
    <row r="719" spans="1:95">
      <c r="A719" s="86"/>
      <c r="CQ719" s="32"/>
    </row>
    <row r="720" spans="1:95">
      <c r="A720" s="86"/>
      <c r="CQ720" s="32"/>
    </row>
    <row r="721" spans="1:95">
      <c r="A721" s="86"/>
      <c r="CQ721" s="32"/>
    </row>
    <row r="722" spans="1:95">
      <c r="A722" s="86"/>
      <c r="CQ722" s="32"/>
    </row>
    <row r="723" spans="1:95">
      <c r="A723" s="87"/>
      <c r="B723" s="34"/>
      <c r="C723" s="34"/>
      <c r="D723" s="34"/>
      <c r="E723" s="34"/>
      <c r="F723" s="34"/>
      <c r="G723" s="34"/>
      <c r="H723" s="34"/>
      <c r="I723" s="34"/>
      <c r="J723" s="34"/>
      <c r="K723" s="34"/>
      <c r="L723" s="34"/>
      <c r="M723" s="34"/>
      <c r="N723" s="34"/>
      <c r="O723" s="34"/>
      <c r="P723" s="34"/>
      <c r="Q723" s="34"/>
      <c r="R723" s="34"/>
      <c r="S723" s="34"/>
      <c r="T723" s="34"/>
      <c r="U723" s="34"/>
      <c r="V723" s="34"/>
      <c r="W723" s="34"/>
      <c r="X723" s="34"/>
      <c r="Y723" s="34"/>
      <c r="Z723" s="34"/>
      <c r="AA723" s="34"/>
      <c r="AB723" s="34"/>
      <c r="AC723" s="34"/>
      <c r="AD723" s="34"/>
      <c r="AE723" s="34"/>
      <c r="AF723" s="34"/>
      <c r="AG723" s="34"/>
      <c r="AH723" s="34"/>
      <c r="AI723" s="34"/>
      <c r="AJ723" s="34"/>
      <c r="AK723" s="34"/>
      <c r="AL723" s="34"/>
      <c r="AM723" s="34"/>
      <c r="AN723" s="34"/>
      <c r="AO723" s="34"/>
      <c r="AP723" s="34"/>
      <c r="AQ723" s="34"/>
      <c r="AR723" s="34"/>
      <c r="AS723" s="34"/>
      <c r="AT723" s="34"/>
      <c r="AU723" s="34"/>
      <c r="AV723" s="34"/>
      <c r="AW723" s="34"/>
      <c r="AX723" s="34"/>
      <c r="AY723" s="34"/>
      <c r="AZ723" s="34"/>
      <c r="BA723" s="34"/>
      <c r="BB723" s="34"/>
      <c r="BC723" s="34"/>
      <c r="BD723" s="34"/>
      <c r="BE723" s="34"/>
      <c r="BF723" s="34"/>
      <c r="BG723" s="34"/>
      <c r="BH723" s="34"/>
      <c r="BI723" s="34"/>
      <c r="BJ723" s="34"/>
      <c r="BK723" s="34"/>
      <c r="BL723" s="34"/>
      <c r="BM723" s="34"/>
      <c r="BN723" s="34"/>
      <c r="BO723" s="34"/>
      <c r="BP723" s="34"/>
      <c r="BQ723" s="34"/>
      <c r="BR723" s="34"/>
      <c r="BS723" s="34"/>
      <c r="BT723" s="34"/>
      <c r="BU723" s="34"/>
      <c r="BV723" s="34"/>
      <c r="BW723" s="34"/>
      <c r="BX723" s="34"/>
      <c r="BY723" s="34"/>
      <c r="BZ723" s="34"/>
      <c r="CA723" s="34"/>
      <c r="CB723" s="34"/>
      <c r="CC723" s="34"/>
      <c r="CD723" s="34"/>
      <c r="CE723" s="34"/>
      <c r="CF723" s="34"/>
      <c r="CG723" s="34"/>
      <c r="CH723" s="34"/>
      <c r="CI723" s="34"/>
      <c r="CJ723" s="34"/>
      <c r="CK723" s="34"/>
      <c r="CL723" s="34"/>
      <c r="CM723" s="34"/>
      <c r="CN723" s="34"/>
      <c r="CO723" s="34"/>
      <c r="CP723" s="34"/>
      <c r="CQ723" s="35"/>
    </row>
    <row r="724" spans="1:95">
      <c r="A724" s="86">
        <v>27</v>
      </c>
      <c r="CQ724" s="32"/>
    </row>
    <row r="725" spans="1:95">
      <c r="A725" s="86"/>
      <c r="CQ725" s="32"/>
    </row>
    <row r="726" spans="1:95">
      <c r="A726" s="86"/>
      <c r="CQ726" s="32"/>
    </row>
    <row r="727" spans="1:95">
      <c r="A727" s="86"/>
      <c r="CQ727" s="32"/>
    </row>
    <row r="728" spans="1:95">
      <c r="A728" s="86"/>
      <c r="CQ728" s="32"/>
    </row>
    <row r="729" spans="1:95">
      <c r="A729" s="86"/>
      <c r="CQ729" s="32"/>
    </row>
    <row r="730" spans="1:95">
      <c r="A730" s="86"/>
      <c r="CQ730" s="32"/>
    </row>
    <row r="731" spans="1:95">
      <c r="A731" s="86"/>
      <c r="CQ731" s="32"/>
    </row>
    <row r="732" spans="1:95">
      <c r="A732" s="86"/>
      <c r="CQ732" s="32"/>
    </row>
    <row r="733" spans="1:95">
      <c r="A733" s="86"/>
      <c r="CQ733" s="32"/>
    </row>
    <row r="734" spans="1:95">
      <c r="A734" s="86"/>
      <c r="CQ734" s="32"/>
    </row>
    <row r="735" spans="1:95">
      <c r="A735" s="86"/>
      <c r="CQ735" s="32"/>
    </row>
    <row r="736" spans="1:95">
      <c r="A736" s="86"/>
      <c r="CQ736" s="32"/>
    </row>
    <row r="737" spans="1:95">
      <c r="A737" s="86"/>
      <c r="CQ737" s="32"/>
    </row>
    <row r="738" spans="1:95">
      <c r="A738" s="86"/>
      <c r="CQ738" s="32"/>
    </row>
    <row r="739" spans="1:95">
      <c r="A739" s="86"/>
      <c r="CQ739" s="32"/>
    </row>
    <row r="740" spans="1:95">
      <c r="A740" s="87"/>
      <c r="B740" s="34"/>
      <c r="C740" s="34"/>
      <c r="D740" s="34"/>
      <c r="E740" s="34"/>
      <c r="F740" s="34"/>
      <c r="G740" s="34"/>
      <c r="H740" s="34"/>
      <c r="I740" s="34"/>
      <c r="J740" s="34"/>
      <c r="K740" s="34"/>
      <c r="L740" s="34"/>
      <c r="M740" s="34"/>
      <c r="N740" s="34"/>
      <c r="O740" s="34"/>
      <c r="P740" s="34"/>
      <c r="Q740" s="34"/>
      <c r="R740" s="34"/>
      <c r="S740" s="34"/>
      <c r="T740" s="34"/>
      <c r="U740" s="34"/>
      <c r="V740" s="34"/>
      <c r="W740" s="34"/>
      <c r="X740" s="34"/>
      <c r="Y740" s="34"/>
      <c r="Z740" s="34"/>
      <c r="AA740" s="34"/>
      <c r="AB740" s="34"/>
      <c r="AC740" s="34"/>
      <c r="AD740" s="34"/>
      <c r="AE740" s="34"/>
      <c r="AF740" s="34"/>
      <c r="AG740" s="34"/>
      <c r="AH740" s="34"/>
      <c r="AI740" s="34"/>
      <c r="AJ740" s="34"/>
      <c r="AK740" s="34"/>
      <c r="AL740" s="34"/>
      <c r="AM740" s="34"/>
      <c r="AN740" s="34"/>
      <c r="AO740" s="34"/>
      <c r="AP740" s="34"/>
      <c r="AQ740" s="34"/>
      <c r="AR740" s="34"/>
      <c r="AS740" s="34"/>
      <c r="AT740" s="34"/>
      <c r="AU740" s="34"/>
      <c r="AV740" s="34"/>
      <c r="AW740" s="34"/>
      <c r="AX740" s="34"/>
      <c r="AY740" s="34"/>
      <c r="AZ740" s="34"/>
      <c r="BA740" s="34"/>
      <c r="BB740" s="34"/>
      <c r="BC740" s="34"/>
      <c r="BD740" s="34"/>
      <c r="BE740" s="34"/>
      <c r="BF740" s="34"/>
      <c r="BG740" s="34"/>
      <c r="BH740" s="34"/>
      <c r="BI740" s="34"/>
      <c r="BJ740" s="34"/>
      <c r="BK740" s="34"/>
      <c r="BL740" s="34"/>
      <c r="BM740" s="34"/>
      <c r="BN740" s="34"/>
      <c r="BO740" s="34"/>
      <c r="BP740" s="34"/>
      <c r="BQ740" s="34"/>
      <c r="BR740" s="34"/>
      <c r="BS740" s="34"/>
      <c r="BT740" s="34"/>
      <c r="BU740" s="34"/>
      <c r="BV740" s="34"/>
      <c r="BW740" s="34"/>
      <c r="BX740" s="34"/>
      <c r="BY740" s="34"/>
      <c r="BZ740" s="34"/>
      <c r="CA740" s="34"/>
      <c r="CB740" s="34"/>
      <c r="CC740" s="34"/>
      <c r="CD740" s="34"/>
      <c r="CE740" s="34"/>
      <c r="CF740" s="34"/>
      <c r="CG740" s="34"/>
      <c r="CH740" s="34"/>
      <c r="CI740" s="34"/>
      <c r="CJ740" s="34"/>
      <c r="CK740" s="34"/>
      <c r="CL740" s="34"/>
      <c r="CM740" s="34"/>
      <c r="CN740" s="34"/>
      <c r="CO740" s="34"/>
      <c r="CP740" s="34"/>
      <c r="CQ740" s="35"/>
    </row>
    <row r="741" spans="1:95">
      <c r="A741" s="86">
        <v>28</v>
      </c>
      <c r="CQ741" s="32"/>
    </row>
    <row r="742" spans="1:95">
      <c r="A742" s="86"/>
      <c r="CQ742" s="32"/>
    </row>
    <row r="743" spans="1:95">
      <c r="A743" s="86"/>
      <c r="CQ743" s="32"/>
    </row>
    <row r="744" spans="1:95">
      <c r="A744" s="86"/>
      <c r="CQ744" s="32"/>
    </row>
    <row r="745" spans="1:95">
      <c r="A745" s="86"/>
      <c r="CQ745" s="32"/>
    </row>
    <row r="746" spans="1:95">
      <c r="A746" s="86"/>
      <c r="CQ746" s="32"/>
    </row>
    <row r="747" spans="1:95">
      <c r="A747" s="86"/>
      <c r="CQ747" s="32"/>
    </row>
    <row r="748" spans="1:95">
      <c r="A748" s="86"/>
      <c r="CQ748" s="32"/>
    </row>
    <row r="749" spans="1:95">
      <c r="A749" s="86"/>
      <c r="CQ749" s="32"/>
    </row>
    <row r="750" spans="1:95">
      <c r="A750" s="86"/>
      <c r="CQ750" s="32"/>
    </row>
    <row r="751" spans="1:95">
      <c r="A751" s="86"/>
      <c r="CQ751" s="32"/>
    </row>
    <row r="752" spans="1:95">
      <c r="A752" s="86"/>
      <c r="CQ752" s="32"/>
    </row>
    <row r="753" spans="1:95">
      <c r="A753" s="86"/>
      <c r="CQ753" s="32"/>
    </row>
    <row r="754" spans="1:95">
      <c r="A754" s="86"/>
      <c r="CQ754" s="32"/>
    </row>
    <row r="755" spans="1:95">
      <c r="A755" s="86"/>
      <c r="CQ755" s="32"/>
    </row>
    <row r="756" spans="1:95">
      <c r="A756" s="86"/>
      <c r="CQ756" s="32"/>
    </row>
    <row r="757" spans="1:95">
      <c r="A757" s="86"/>
      <c r="CQ757" s="32"/>
    </row>
    <row r="758" spans="1:95">
      <c r="A758" s="86"/>
      <c r="CQ758" s="32"/>
    </row>
    <row r="759" spans="1:95">
      <c r="A759" s="88"/>
      <c r="B759" s="79"/>
      <c r="C759" s="34"/>
      <c r="D759" s="34"/>
      <c r="E759" s="34"/>
      <c r="F759" s="34"/>
      <c r="G759" s="34"/>
      <c r="H759" s="34"/>
      <c r="I759" s="34"/>
      <c r="J759" s="34"/>
      <c r="K759" s="34"/>
      <c r="L759" s="34"/>
      <c r="M759" s="34"/>
      <c r="N759" s="34"/>
      <c r="O759" s="34"/>
      <c r="P759" s="34"/>
      <c r="Q759" s="34"/>
      <c r="R759" s="34"/>
      <c r="S759" s="34"/>
      <c r="T759" s="34"/>
      <c r="U759" s="34"/>
      <c r="V759" s="34"/>
      <c r="W759" s="34"/>
      <c r="X759" s="34"/>
      <c r="Y759" s="34"/>
      <c r="Z759" s="34"/>
      <c r="AA759" s="34"/>
      <c r="AB759" s="34"/>
      <c r="AC759" s="34"/>
      <c r="AD759" s="34"/>
      <c r="AE759" s="34"/>
      <c r="AF759" s="34"/>
      <c r="AG759" s="34"/>
      <c r="AH759" s="34"/>
      <c r="AI759" s="34"/>
      <c r="AJ759" s="34"/>
      <c r="AK759" s="34"/>
      <c r="AL759" s="34"/>
      <c r="AM759" s="34"/>
      <c r="AN759" s="34"/>
      <c r="AO759" s="34"/>
      <c r="AP759" s="34"/>
      <c r="AQ759" s="34"/>
      <c r="AR759" s="34"/>
      <c r="AS759" s="34"/>
      <c r="AT759" s="34"/>
      <c r="AU759" s="34"/>
      <c r="AV759" s="34"/>
      <c r="AW759" s="34"/>
      <c r="AX759" s="34"/>
      <c r="AY759" s="34"/>
      <c r="AZ759" s="34"/>
      <c r="BA759" s="34"/>
      <c r="BB759" s="34"/>
      <c r="BC759" s="34"/>
      <c r="BD759" s="34"/>
      <c r="BE759" s="34"/>
      <c r="BF759" s="34"/>
      <c r="BG759" s="34"/>
      <c r="BH759" s="34"/>
      <c r="BI759" s="34"/>
      <c r="BJ759" s="34"/>
      <c r="BK759" s="34"/>
      <c r="BL759" s="34"/>
      <c r="BM759" s="34"/>
      <c r="BN759" s="34"/>
      <c r="BO759" s="34"/>
      <c r="BP759" s="34"/>
      <c r="BQ759" s="34"/>
      <c r="BR759" s="34"/>
      <c r="BS759" s="34"/>
      <c r="BT759" s="34"/>
      <c r="BU759" s="34"/>
      <c r="BV759" s="34"/>
      <c r="BW759" s="34"/>
      <c r="BX759" s="34"/>
      <c r="BY759" s="34"/>
      <c r="BZ759" s="34"/>
      <c r="CA759" s="34"/>
      <c r="CB759" s="34"/>
      <c r="CC759" s="34"/>
      <c r="CD759" s="34"/>
      <c r="CE759" s="34"/>
      <c r="CF759" s="34"/>
      <c r="CG759" s="34"/>
      <c r="CH759" s="34"/>
      <c r="CI759" s="34"/>
      <c r="CJ759" s="34"/>
      <c r="CK759" s="34"/>
      <c r="CL759" s="34"/>
      <c r="CM759" s="34"/>
      <c r="CN759" s="34"/>
      <c r="CO759" s="34"/>
      <c r="CP759" s="34"/>
      <c r="CQ759" s="35"/>
    </row>
    <row r="760" spans="1:95">
      <c r="A760" s="83">
        <v>29</v>
      </c>
      <c r="CQ760" s="32"/>
    </row>
    <row r="761" spans="1:95">
      <c r="A761" s="83"/>
      <c r="CQ761" s="32"/>
    </row>
    <row r="762" spans="1:95">
      <c r="A762" s="83"/>
      <c r="CQ762" s="32"/>
    </row>
    <row r="763" spans="1:95">
      <c r="A763" s="83"/>
      <c r="CQ763" s="32"/>
    </row>
    <row r="764" spans="1:95">
      <c r="A764" s="83"/>
      <c r="CQ764" s="32"/>
    </row>
    <row r="765" spans="1:95">
      <c r="A765" s="83"/>
      <c r="CQ765" s="32"/>
    </row>
    <row r="766" spans="1:95">
      <c r="A766" s="83"/>
      <c r="CQ766" s="32"/>
    </row>
    <row r="767" spans="1:95">
      <c r="A767" s="83"/>
      <c r="CQ767" s="32"/>
    </row>
    <row r="768" spans="1:95">
      <c r="A768" s="83"/>
      <c r="CQ768" s="32"/>
    </row>
    <row r="769" spans="1:95">
      <c r="A769" s="83"/>
      <c r="CQ769" s="32"/>
    </row>
    <row r="770" spans="1:95">
      <c r="A770" s="83"/>
      <c r="CQ770" s="32"/>
    </row>
    <row r="771" spans="1:95">
      <c r="A771" s="83"/>
      <c r="CQ771" s="32"/>
    </row>
    <row r="772" spans="1:95">
      <c r="A772" s="83"/>
      <c r="CQ772" s="32"/>
    </row>
    <row r="773" spans="1:95">
      <c r="A773" s="83"/>
      <c r="CQ773" s="32"/>
    </row>
    <row r="774" spans="1:95">
      <c r="A774" s="83"/>
      <c r="CQ774" s="32"/>
    </row>
    <row r="775" spans="1:95">
      <c r="A775" s="83"/>
      <c r="CQ775" s="32"/>
    </row>
    <row r="776" spans="1:95">
      <c r="A776" s="83"/>
      <c r="CQ776" s="32"/>
    </row>
    <row r="777" spans="1:95">
      <c r="A777" s="83"/>
      <c r="CQ777" s="32"/>
    </row>
    <row r="778" spans="1:95">
      <c r="A778" s="89"/>
      <c r="B778" s="34"/>
      <c r="C778" s="34"/>
      <c r="D778" s="34"/>
      <c r="E778" s="34"/>
      <c r="F778" s="34"/>
      <c r="G778" s="34"/>
      <c r="H778" s="34"/>
      <c r="I778" s="34"/>
      <c r="J778" s="34"/>
      <c r="K778" s="34"/>
      <c r="L778" s="34"/>
      <c r="M778" s="34"/>
      <c r="N778" s="34"/>
      <c r="O778" s="34"/>
      <c r="P778" s="34"/>
      <c r="Q778" s="34"/>
      <c r="R778" s="34"/>
      <c r="S778" s="34"/>
      <c r="T778" s="34"/>
      <c r="U778" s="34"/>
      <c r="V778" s="34"/>
      <c r="W778" s="34"/>
      <c r="X778" s="34"/>
      <c r="Y778" s="34"/>
      <c r="Z778" s="34"/>
      <c r="AA778" s="34"/>
      <c r="AB778" s="34"/>
      <c r="AC778" s="34"/>
      <c r="AD778" s="34"/>
      <c r="AE778" s="34"/>
      <c r="AF778" s="34"/>
      <c r="AG778" s="34"/>
      <c r="AH778" s="34"/>
      <c r="AI778" s="34"/>
      <c r="AJ778" s="34"/>
      <c r="AK778" s="34"/>
      <c r="AL778" s="34"/>
      <c r="AM778" s="34"/>
      <c r="AN778" s="34"/>
      <c r="AO778" s="34"/>
      <c r="AP778" s="34"/>
      <c r="AQ778" s="34"/>
      <c r="AR778" s="34"/>
      <c r="AS778" s="34"/>
      <c r="AT778" s="34"/>
      <c r="AU778" s="34"/>
      <c r="AV778" s="34"/>
      <c r="AW778" s="34"/>
      <c r="AX778" s="34"/>
      <c r="AY778" s="34"/>
      <c r="AZ778" s="34"/>
      <c r="BA778" s="34"/>
      <c r="BB778" s="34"/>
      <c r="BC778" s="34"/>
      <c r="BD778" s="34"/>
      <c r="BE778" s="34"/>
      <c r="BF778" s="34"/>
      <c r="BG778" s="34"/>
      <c r="BH778" s="34"/>
      <c r="BI778" s="34"/>
      <c r="BJ778" s="34"/>
      <c r="BK778" s="34"/>
      <c r="BL778" s="34"/>
      <c r="BM778" s="34"/>
      <c r="BN778" s="34"/>
      <c r="BO778" s="34"/>
      <c r="BP778" s="34"/>
      <c r="BQ778" s="34"/>
      <c r="BR778" s="34"/>
      <c r="BS778" s="34"/>
      <c r="BT778" s="34"/>
      <c r="BU778" s="34"/>
      <c r="BV778" s="34"/>
      <c r="BW778" s="34"/>
      <c r="BX778" s="34"/>
      <c r="BY778" s="34"/>
      <c r="BZ778" s="34"/>
      <c r="CA778" s="34"/>
      <c r="CB778" s="34"/>
      <c r="CC778" s="34"/>
      <c r="CD778" s="34"/>
      <c r="CE778" s="34"/>
      <c r="CF778" s="34"/>
      <c r="CG778" s="34"/>
      <c r="CH778" s="34"/>
      <c r="CI778" s="34"/>
      <c r="CJ778" s="34"/>
      <c r="CK778" s="34"/>
      <c r="CL778" s="34"/>
      <c r="CM778" s="34"/>
      <c r="CN778" s="34"/>
      <c r="CO778" s="34"/>
      <c r="CP778" s="34"/>
      <c r="CQ778" s="35"/>
    </row>
    <row r="779" spans="1:95">
      <c r="A779" s="83">
        <v>30</v>
      </c>
      <c r="CQ779" s="32"/>
    </row>
    <row r="780" spans="1:95">
      <c r="A780" s="83"/>
      <c r="CQ780" s="32"/>
    </row>
    <row r="781" spans="1:95">
      <c r="A781" s="83"/>
      <c r="CQ781" s="32"/>
    </row>
    <row r="782" spans="1:95">
      <c r="A782" s="83"/>
      <c r="CQ782" s="32"/>
    </row>
    <row r="783" spans="1:95">
      <c r="A783" s="83"/>
      <c r="CQ783" s="32"/>
    </row>
    <row r="784" spans="1:95">
      <c r="A784" s="83"/>
      <c r="CQ784" s="32"/>
    </row>
    <row r="785" spans="1:95">
      <c r="A785" s="83"/>
      <c r="CQ785" s="32"/>
    </row>
    <row r="786" spans="1:95">
      <c r="A786" s="83"/>
      <c r="CQ786" s="32"/>
    </row>
    <row r="787" spans="1:95">
      <c r="A787" s="83"/>
      <c r="CQ787" s="32"/>
    </row>
    <row r="788" spans="1:95">
      <c r="A788" s="83"/>
      <c r="CQ788" s="32"/>
    </row>
    <row r="789" spans="1:95">
      <c r="A789" s="83"/>
      <c r="CQ789" s="32"/>
    </row>
    <row r="790" spans="1:95">
      <c r="A790" s="83"/>
      <c r="CQ790" s="32"/>
    </row>
    <row r="791" spans="1:95">
      <c r="A791" s="83"/>
      <c r="CQ791" s="32"/>
    </row>
    <row r="792" spans="1:95">
      <c r="A792" s="83"/>
      <c r="CQ792" s="32"/>
    </row>
    <row r="793" spans="1:95">
      <c r="A793" s="83"/>
      <c r="CQ793" s="32"/>
    </row>
    <row r="794" spans="1:95">
      <c r="A794" s="83"/>
      <c r="CQ794" s="32"/>
    </row>
    <row r="795" spans="1:95">
      <c r="A795" s="83"/>
      <c r="CQ795" s="32"/>
    </row>
    <row r="796" spans="1:95">
      <c r="A796" s="89"/>
      <c r="B796" s="34"/>
      <c r="C796" s="34"/>
      <c r="D796" s="34"/>
      <c r="E796" s="34"/>
      <c r="F796" s="34"/>
      <c r="G796" s="34"/>
      <c r="H796" s="34"/>
      <c r="I796" s="34"/>
      <c r="J796" s="34"/>
      <c r="K796" s="34"/>
      <c r="L796" s="34"/>
      <c r="M796" s="34"/>
      <c r="N796" s="34"/>
      <c r="O796" s="34"/>
      <c r="P796" s="34"/>
      <c r="Q796" s="34"/>
      <c r="R796" s="34"/>
      <c r="S796" s="34"/>
      <c r="T796" s="34"/>
      <c r="U796" s="34"/>
      <c r="V796" s="34"/>
      <c r="W796" s="34"/>
      <c r="X796" s="34"/>
      <c r="Y796" s="34"/>
      <c r="Z796" s="34"/>
      <c r="AA796" s="34"/>
      <c r="AB796" s="34"/>
      <c r="AC796" s="34"/>
      <c r="AD796" s="34"/>
      <c r="AE796" s="34"/>
      <c r="AF796" s="34"/>
      <c r="AG796" s="34"/>
      <c r="AH796" s="34"/>
      <c r="AI796" s="34"/>
      <c r="AJ796" s="34"/>
      <c r="AK796" s="34"/>
      <c r="AL796" s="34"/>
      <c r="AM796" s="34"/>
      <c r="AN796" s="34"/>
      <c r="AO796" s="34"/>
      <c r="AP796" s="34"/>
      <c r="AQ796" s="34"/>
      <c r="AR796" s="34"/>
      <c r="AS796" s="34"/>
      <c r="AT796" s="34"/>
      <c r="AU796" s="34"/>
      <c r="AV796" s="34"/>
      <c r="AW796" s="34"/>
      <c r="AX796" s="34"/>
      <c r="AY796" s="34"/>
      <c r="AZ796" s="34"/>
      <c r="BA796" s="34"/>
      <c r="BB796" s="34"/>
      <c r="BC796" s="34"/>
      <c r="BD796" s="34"/>
      <c r="BE796" s="34"/>
      <c r="BF796" s="34"/>
      <c r="BG796" s="34"/>
      <c r="BH796" s="34"/>
      <c r="BI796" s="34"/>
      <c r="BJ796" s="34"/>
      <c r="BK796" s="34"/>
      <c r="BL796" s="34"/>
      <c r="BM796" s="34"/>
      <c r="BN796" s="34"/>
      <c r="BO796" s="34"/>
      <c r="BP796" s="34"/>
      <c r="BQ796" s="34"/>
      <c r="BR796" s="34"/>
      <c r="BS796" s="34"/>
      <c r="BT796" s="34"/>
      <c r="BU796" s="34"/>
      <c r="BV796" s="34"/>
      <c r="BW796" s="34"/>
      <c r="BX796" s="34"/>
      <c r="BY796" s="34"/>
      <c r="BZ796" s="34"/>
      <c r="CA796" s="34"/>
      <c r="CB796" s="34"/>
      <c r="CC796" s="34"/>
      <c r="CD796" s="34"/>
      <c r="CE796" s="34"/>
      <c r="CF796" s="34"/>
      <c r="CG796" s="34"/>
      <c r="CH796" s="34"/>
      <c r="CI796" s="34"/>
      <c r="CJ796" s="34"/>
      <c r="CK796" s="34"/>
      <c r="CL796" s="34"/>
      <c r="CM796" s="34"/>
      <c r="CN796" s="34"/>
      <c r="CO796" s="34"/>
      <c r="CP796" s="34"/>
      <c r="CQ796" s="35"/>
    </row>
    <row r="797" spans="1:95">
      <c r="A797" s="83">
        <v>31</v>
      </c>
      <c r="CQ797" s="32"/>
    </row>
    <row r="798" spans="1:95">
      <c r="A798" s="83"/>
      <c r="CQ798" s="32"/>
    </row>
    <row r="799" spans="1:95">
      <c r="A799" s="83"/>
      <c r="CQ799" s="32"/>
    </row>
    <row r="800" spans="1:95">
      <c r="A800" s="83"/>
      <c r="CQ800" s="32"/>
    </row>
    <row r="801" spans="1:95">
      <c r="A801" s="83"/>
      <c r="CQ801" s="32"/>
    </row>
    <row r="802" spans="1:95">
      <c r="A802" s="83"/>
      <c r="CQ802" s="32"/>
    </row>
    <row r="803" spans="1:95">
      <c r="A803" s="83"/>
      <c r="CQ803" s="32"/>
    </row>
    <row r="804" spans="1:95">
      <c r="A804" s="83"/>
      <c r="CQ804" s="32"/>
    </row>
    <row r="805" spans="1:95">
      <c r="A805" s="83"/>
      <c r="CQ805" s="32"/>
    </row>
    <row r="806" spans="1:95">
      <c r="A806" s="83"/>
      <c r="CQ806" s="32"/>
    </row>
    <row r="807" spans="1:95">
      <c r="A807" s="83"/>
      <c r="CQ807" s="32"/>
    </row>
    <row r="808" spans="1:95">
      <c r="A808" s="83"/>
      <c r="CQ808" s="32"/>
    </row>
    <row r="809" spans="1:95">
      <c r="A809" s="83"/>
      <c r="CQ809" s="32"/>
    </row>
    <row r="810" spans="1:95">
      <c r="A810" s="83"/>
      <c r="CQ810" s="32"/>
    </row>
    <row r="811" spans="1:95">
      <c r="A811" s="83"/>
      <c r="CQ811" s="32"/>
    </row>
    <row r="812" spans="1:95">
      <c r="A812" s="83"/>
      <c r="CQ812" s="32"/>
    </row>
    <row r="813" spans="1:95">
      <c r="A813" s="89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4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5"/>
    </row>
    <row r="814" spans="1:95">
      <c r="A814" s="83">
        <v>32</v>
      </c>
      <c r="CQ814" s="32"/>
    </row>
    <row r="815" spans="1:95">
      <c r="A815" s="83"/>
      <c r="CQ815" s="32"/>
    </row>
    <row r="816" spans="1:95">
      <c r="A816" s="83"/>
      <c r="CQ816" s="32"/>
    </row>
    <row r="817" spans="1:95">
      <c r="A817" s="83"/>
      <c r="CQ817" s="32"/>
    </row>
    <row r="818" spans="1:95">
      <c r="A818" s="83"/>
      <c r="CQ818" s="32"/>
    </row>
    <row r="819" spans="1:95">
      <c r="A819" s="83"/>
      <c r="CQ819" s="32"/>
    </row>
    <row r="820" spans="1:95">
      <c r="A820" s="83"/>
      <c r="CQ820" s="32"/>
    </row>
    <row r="821" spans="1:95">
      <c r="A821" s="83"/>
      <c r="CQ821" s="32"/>
    </row>
    <row r="822" spans="1:95">
      <c r="A822" s="83"/>
      <c r="CQ822" s="32"/>
    </row>
    <row r="823" spans="1:95">
      <c r="A823" s="83"/>
      <c r="CQ823" s="32"/>
    </row>
    <row r="824" spans="1:95">
      <c r="A824" s="83"/>
      <c r="CQ824" s="32"/>
    </row>
    <row r="825" spans="1:95">
      <c r="A825" s="83"/>
      <c r="CQ825" s="32"/>
    </row>
    <row r="826" spans="1:95">
      <c r="A826" s="83"/>
      <c r="CQ826" s="32"/>
    </row>
    <row r="827" spans="1:95">
      <c r="A827" s="83"/>
      <c r="CQ827" s="32"/>
    </row>
    <row r="828" spans="1:95">
      <c r="A828" s="83"/>
      <c r="CQ828" s="32"/>
    </row>
    <row r="829" spans="1:95">
      <c r="A829" s="83"/>
      <c r="CQ829" s="32"/>
    </row>
    <row r="830" spans="1:95">
      <c r="A830" s="83"/>
      <c r="CQ830" s="32"/>
    </row>
    <row r="831" spans="1:95">
      <c r="A831" s="89"/>
      <c r="B831" s="34"/>
      <c r="C831" s="34"/>
      <c r="D831" s="34"/>
      <c r="E831" s="34"/>
      <c r="F831" s="34"/>
      <c r="G831" s="34"/>
      <c r="H831" s="34"/>
      <c r="I831" s="34"/>
      <c r="J831" s="34"/>
      <c r="K831" s="34"/>
      <c r="L831" s="34"/>
      <c r="M831" s="34"/>
      <c r="N831" s="34"/>
      <c r="O831" s="34"/>
      <c r="P831" s="34"/>
      <c r="Q831" s="34"/>
      <c r="R831" s="34"/>
      <c r="S831" s="34"/>
      <c r="T831" s="34"/>
      <c r="U831" s="34"/>
      <c r="V831" s="34"/>
      <c r="W831" s="34"/>
      <c r="X831" s="34"/>
      <c r="Y831" s="34"/>
      <c r="Z831" s="34"/>
      <c r="AA831" s="34"/>
      <c r="AB831" s="34"/>
      <c r="AC831" s="34"/>
      <c r="AD831" s="34"/>
      <c r="AE831" s="34"/>
      <c r="AF831" s="34"/>
      <c r="AG831" s="34"/>
      <c r="AH831" s="34"/>
      <c r="AI831" s="34"/>
      <c r="AJ831" s="34"/>
      <c r="AK831" s="34"/>
      <c r="AL831" s="34"/>
      <c r="AM831" s="34"/>
      <c r="AN831" s="34"/>
      <c r="AO831" s="34"/>
      <c r="AP831" s="34"/>
      <c r="AQ831" s="34"/>
      <c r="AR831" s="34"/>
      <c r="AS831" s="34"/>
      <c r="AT831" s="34"/>
      <c r="AU831" s="34"/>
      <c r="AV831" s="34"/>
      <c r="AW831" s="34"/>
      <c r="AX831" s="34"/>
      <c r="AY831" s="34"/>
      <c r="AZ831" s="34"/>
      <c r="BA831" s="34"/>
      <c r="BB831" s="34"/>
      <c r="BC831" s="34"/>
      <c r="BD831" s="34"/>
      <c r="BE831" s="34"/>
      <c r="BF831" s="34"/>
      <c r="BG831" s="34"/>
      <c r="BH831" s="34"/>
      <c r="BI831" s="34"/>
      <c r="BJ831" s="34"/>
      <c r="BK831" s="34"/>
      <c r="BL831" s="34"/>
      <c r="BM831" s="34"/>
      <c r="BN831" s="34"/>
      <c r="BO831" s="34"/>
      <c r="BP831" s="34"/>
      <c r="BQ831" s="34"/>
      <c r="BR831" s="34"/>
      <c r="BS831" s="34"/>
      <c r="BT831" s="34"/>
      <c r="BU831" s="34"/>
      <c r="BV831" s="34"/>
      <c r="BW831" s="34"/>
      <c r="BX831" s="34"/>
      <c r="BY831" s="34"/>
      <c r="BZ831" s="34"/>
      <c r="CA831" s="34"/>
      <c r="CB831" s="34"/>
      <c r="CC831" s="34"/>
      <c r="CD831" s="34"/>
      <c r="CE831" s="34"/>
      <c r="CF831" s="34"/>
      <c r="CG831" s="34"/>
      <c r="CH831" s="34"/>
      <c r="CI831" s="34"/>
      <c r="CJ831" s="34"/>
      <c r="CK831" s="34"/>
      <c r="CL831" s="34"/>
      <c r="CM831" s="34"/>
      <c r="CN831" s="34"/>
      <c r="CO831" s="34"/>
      <c r="CP831" s="34"/>
      <c r="CQ831" s="35"/>
    </row>
    <row r="832" spans="1:95">
      <c r="A832" s="83">
        <v>33</v>
      </c>
      <c r="CQ832" s="32"/>
    </row>
    <row r="833" spans="1:95">
      <c r="A833" s="83"/>
      <c r="CQ833" s="32"/>
    </row>
    <row r="834" spans="1:95">
      <c r="A834" s="83"/>
      <c r="CQ834" s="32"/>
    </row>
    <row r="835" spans="1:95">
      <c r="A835" s="83"/>
      <c r="CQ835" s="32"/>
    </row>
    <row r="836" spans="1:95">
      <c r="A836" s="83"/>
      <c r="CQ836" s="32"/>
    </row>
    <row r="837" spans="1:95">
      <c r="A837" s="83"/>
      <c r="CQ837" s="32"/>
    </row>
    <row r="838" spans="1:95">
      <c r="A838" s="83"/>
      <c r="CQ838" s="32"/>
    </row>
    <row r="839" spans="1:95">
      <c r="A839" s="83"/>
      <c r="CQ839" s="32"/>
    </row>
    <row r="840" spans="1:95">
      <c r="A840" s="83"/>
      <c r="CQ840" s="32"/>
    </row>
    <row r="841" spans="1:95">
      <c r="A841" s="83"/>
      <c r="CQ841" s="32"/>
    </row>
    <row r="842" spans="1:95">
      <c r="A842" s="83"/>
      <c r="CQ842" s="32"/>
    </row>
    <row r="843" spans="1:95">
      <c r="A843" s="83"/>
      <c r="CQ843" s="32"/>
    </row>
    <row r="844" spans="1:95">
      <c r="A844" s="83"/>
      <c r="CQ844" s="32"/>
    </row>
    <row r="845" spans="1:95">
      <c r="A845" s="83"/>
      <c r="CQ845" s="32"/>
    </row>
    <row r="846" spans="1:95">
      <c r="A846" s="83"/>
      <c r="CQ846" s="32"/>
    </row>
    <row r="847" spans="1:95">
      <c r="A847" s="83"/>
      <c r="CQ847" s="32"/>
    </row>
    <row r="848" spans="1:95">
      <c r="A848" s="89"/>
      <c r="B848" s="34"/>
      <c r="C848" s="34"/>
      <c r="D848" s="34"/>
      <c r="E848" s="34"/>
      <c r="F848" s="34"/>
      <c r="G848" s="34"/>
      <c r="H848" s="34"/>
      <c r="I848" s="34"/>
      <c r="J848" s="34"/>
      <c r="K848" s="34"/>
      <c r="L848" s="34"/>
      <c r="M848" s="34"/>
      <c r="N848" s="34"/>
      <c r="O848" s="34"/>
      <c r="P848" s="34"/>
      <c r="Q848" s="34"/>
      <c r="R848" s="34"/>
      <c r="S848" s="34"/>
      <c r="T848" s="34"/>
      <c r="U848" s="34"/>
      <c r="V848" s="34"/>
      <c r="W848" s="34"/>
      <c r="X848" s="34"/>
      <c r="Y848" s="34"/>
      <c r="Z848" s="34"/>
      <c r="AA848" s="34"/>
      <c r="AB848" s="34"/>
      <c r="AC848" s="34"/>
      <c r="AD848" s="34"/>
      <c r="AE848" s="34"/>
      <c r="AF848" s="34"/>
      <c r="AG848" s="34"/>
      <c r="AH848" s="34"/>
      <c r="AI848" s="34"/>
      <c r="AJ848" s="34"/>
      <c r="AK848" s="34"/>
      <c r="AL848" s="34"/>
      <c r="AM848" s="34"/>
      <c r="AN848" s="34"/>
      <c r="AO848" s="34"/>
      <c r="AP848" s="34"/>
      <c r="AQ848" s="34"/>
      <c r="AR848" s="34"/>
      <c r="AS848" s="34"/>
      <c r="AT848" s="34"/>
      <c r="AU848" s="34"/>
      <c r="AV848" s="34"/>
      <c r="AW848" s="34"/>
      <c r="AX848" s="34"/>
      <c r="AY848" s="34"/>
      <c r="AZ848" s="34"/>
      <c r="BA848" s="34"/>
      <c r="BB848" s="34"/>
      <c r="BC848" s="34"/>
      <c r="BD848" s="34"/>
      <c r="BE848" s="34"/>
      <c r="BF848" s="34"/>
      <c r="BG848" s="34"/>
      <c r="BH848" s="34"/>
      <c r="BI848" s="34"/>
      <c r="BJ848" s="34"/>
      <c r="BK848" s="34"/>
      <c r="BL848" s="34"/>
      <c r="BM848" s="34"/>
      <c r="BN848" s="34"/>
      <c r="BO848" s="34"/>
      <c r="BP848" s="34"/>
      <c r="BQ848" s="34"/>
      <c r="BR848" s="34"/>
      <c r="BS848" s="34"/>
      <c r="BT848" s="34"/>
      <c r="BU848" s="34"/>
      <c r="BV848" s="34"/>
      <c r="BW848" s="34"/>
      <c r="BX848" s="34"/>
      <c r="BY848" s="34"/>
      <c r="BZ848" s="34"/>
      <c r="CA848" s="34"/>
      <c r="CB848" s="34"/>
      <c r="CC848" s="34"/>
      <c r="CD848" s="34"/>
      <c r="CE848" s="34"/>
      <c r="CF848" s="34"/>
      <c r="CG848" s="34"/>
      <c r="CH848" s="34"/>
      <c r="CI848" s="34"/>
      <c r="CJ848" s="34"/>
      <c r="CK848" s="34"/>
      <c r="CL848" s="34"/>
      <c r="CM848" s="34"/>
      <c r="CN848" s="34"/>
      <c r="CO848" s="34"/>
      <c r="CP848" s="34"/>
      <c r="CQ848" s="35"/>
    </row>
    <row r="849" spans="1:95">
      <c r="A849" s="83">
        <v>34</v>
      </c>
      <c r="CQ849" s="32"/>
    </row>
    <row r="850" spans="1:95">
      <c r="A850" s="83"/>
      <c r="CQ850" s="32"/>
    </row>
    <row r="851" spans="1:95">
      <c r="A851" s="83"/>
      <c r="CQ851" s="32"/>
    </row>
    <row r="852" spans="1:95">
      <c r="A852" s="83"/>
      <c r="CQ852" s="32"/>
    </row>
    <row r="853" spans="1:95">
      <c r="A853" s="83"/>
      <c r="CQ853" s="32"/>
    </row>
    <row r="854" spans="1:95">
      <c r="A854" s="83"/>
      <c r="CQ854" s="32"/>
    </row>
    <row r="855" spans="1:95">
      <c r="A855" s="83"/>
      <c r="CQ855" s="32"/>
    </row>
    <row r="856" spans="1:95">
      <c r="A856" s="83"/>
      <c r="CQ856" s="32"/>
    </row>
    <row r="857" spans="1:95">
      <c r="A857" s="83"/>
      <c r="CQ857" s="32"/>
    </row>
    <row r="858" spans="1:95">
      <c r="A858" s="83"/>
      <c r="CQ858" s="32"/>
    </row>
    <row r="859" spans="1:95">
      <c r="A859" s="83"/>
      <c r="CQ859" s="32"/>
    </row>
    <row r="860" spans="1:95">
      <c r="A860" s="83"/>
      <c r="CQ860" s="32"/>
    </row>
    <row r="861" spans="1:95">
      <c r="A861" s="83"/>
      <c r="CQ861" s="32"/>
    </row>
    <row r="862" spans="1:95">
      <c r="A862" s="83"/>
      <c r="CQ862" s="32"/>
    </row>
    <row r="863" spans="1:95">
      <c r="A863" s="83"/>
      <c r="CQ863" s="32"/>
    </row>
    <row r="864" spans="1:95">
      <c r="A864" s="83"/>
      <c r="CQ864" s="32"/>
    </row>
    <row r="865" spans="1:95">
      <c r="A865" s="89"/>
      <c r="B865" s="34"/>
      <c r="C865" s="34"/>
      <c r="D865" s="34"/>
      <c r="E865" s="34"/>
      <c r="F865" s="34"/>
      <c r="G865" s="34"/>
      <c r="H865" s="34"/>
      <c r="I865" s="34"/>
      <c r="J865" s="34"/>
      <c r="K865" s="34"/>
      <c r="L865" s="34"/>
      <c r="M865" s="34"/>
      <c r="N865" s="34"/>
      <c r="O865" s="34"/>
      <c r="P865" s="34"/>
      <c r="Q865" s="34"/>
      <c r="R865" s="34"/>
      <c r="S865" s="34"/>
      <c r="T865" s="34"/>
      <c r="U865" s="34"/>
      <c r="V865" s="34"/>
      <c r="W865" s="34"/>
      <c r="X865" s="34"/>
      <c r="Y865" s="34"/>
      <c r="Z865" s="34"/>
      <c r="AA865" s="34"/>
      <c r="AB865" s="34"/>
      <c r="AC865" s="34"/>
      <c r="AD865" s="34"/>
      <c r="AE865" s="34"/>
      <c r="AF865" s="34"/>
      <c r="AG865" s="34"/>
      <c r="AH865" s="34"/>
      <c r="AI865" s="34"/>
      <c r="AJ865" s="34"/>
      <c r="AK865" s="34"/>
      <c r="AL865" s="34"/>
      <c r="AM865" s="34"/>
      <c r="AN865" s="34"/>
      <c r="AO865" s="34"/>
      <c r="AP865" s="34"/>
      <c r="AQ865" s="34"/>
      <c r="AR865" s="34"/>
      <c r="AS865" s="34"/>
      <c r="AT865" s="34"/>
      <c r="AU865" s="34"/>
      <c r="AV865" s="34"/>
      <c r="AW865" s="34"/>
      <c r="AX865" s="34"/>
      <c r="AY865" s="34"/>
      <c r="AZ865" s="34"/>
      <c r="BA865" s="34"/>
      <c r="BB865" s="34"/>
      <c r="BC865" s="34"/>
      <c r="BD865" s="34"/>
      <c r="BE865" s="34"/>
      <c r="BF865" s="34"/>
      <c r="BG865" s="34"/>
      <c r="BH865" s="34"/>
      <c r="BI865" s="34"/>
      <c r="BJ865" s="34"/>
      <c r="BK865" s="34"/>
      <c r="BL865" s="34"/>
      <c r="BM865" s="34"/>
      <c r="BN865" s="34"/>
      <c r="BO865" s="34"/>
      <c r="BP865" s="34"/>
      <c r="BQ865" s="34"/>
      <c r="BR865" s="34"/>
      <c r="BS865" s="34"/>
      <c r="BT865" s="34"/>
      <c r="BU865" s="34"/>
      <c r="BV865" s="34"/>
      <c r="BW865" s="34"/>
      <c r="BX865" s="34"/>
      <c r="BY865" s="34"/>
      <c r="BZ865" s="34"/>
      <c r="CA865" s="34"/>
      <c r="CB865" s="34"/>
      <c r="CC865" s="34"/>
      <c r="CD865" s="34"/>
      <c r="CE865" s="34"/>
      <c r="CF865" s="34"/>
      <c r="CG865" s="34"/>
      <c r="CH865" s="34"/>
      <c r="CI865" s="34"/>
      <c r="CJ865" s="34"/>
      <c r="CK865" s="34"/>
      <c r="CL865" s="34"/>
      <c r="CM865" s="34"/>
      <c r="CN865" s="34"/>
      <c r="CO865" s="34"/>
      <c r="CP865" s="34"/>
      <c r="CQ865" s="35"/>
    </row>
    <row r="866" spans="1:95">
      <c r="A866" s="83">
        <v>35</v>
      </c>
      <c r="CQ866" s="32"/>
    </row>
    <row r="867" spans="1:95">
      <c r="A867" s="83"/>
      <c r="CQ867" s="32"/>
    </row>
    <row r="868" spans="1:95">
      <c r="A868" s="83"/>
      <c r="CQ868" s="32"/>
    </row>
    <row r="869" spans="1:95">
      <c r="A869" s="83"/>
      <c r="CQ869" s="32"/>
    </row>
    <row r="870" spans="1:95">
      <c r="A870" s="83"/>
      <c r="CQ870" s="32"/>
    </row>
    <row r="871" spans="1:95">
      <c r="A871" s="83"/>
      <c r="CQ871" s="32"/>
    </row>
    <row r="872" spans="1:95">
      <c r="A872" s="83"/>
      <c r="CQ872" s="32"/>
    </row>
    <row r="873" spans="1:95">
      <c r="A873" s="83"/>
      <c r="CQ873" s="32"/>
    </row>
    <row r="874" spans="1:95">
      <c r="A874" s="83"/>
      <c r="CQ874" s="32"/>
    </row>
    <row r="875" spans="1:95">
      <c r="A875" s="83"/>
      <c r="CQ875" s="32"/>
    </row>
    <row r="876" spans="1:95">
      <c r="A876" s="83"/>
      <c r="CQ876" s="32"/>
    </row>
    <row r="877" spans="1:95">
      <c r="A877" s="83"/>
      <c r="CQ877" s="32"/>
    </row>
    <row r="878" spans="1:95">
      <c r="A878" s="83"/>
      <c r="CQ878" s="32"/>
    </row>
    <row r="879" spans="1:95">
      <c r="A879" s="83"/>
      <c r="CQ879" s="32"/>
    </row>
    <row r="880" spans="1:95">
      <c r="A880" s="83"/>
      <c r="CQ880" s="32"/>
    </row>
    <row r="881" spans="1:95">
      <c r="A881" s="83"/>
      <c r="CQ881" s="32"/>
    </row>
    <row r="882" spans="1:95">
      <c r="A882" s="83"/>
      <c r="CQ882" s="32"/>
    </row>
    <row r="883" spans="1:95">
      <c r="A883" s="89"/>
      <c r="B883" s="34"/>
      <c r="C883" s="34"/>
      <c r="D883" s="34"/>
      <c r="E883" s="34"/>
      <c r="F883" s="34"/>
      <c r="G883" s="34"/>
      <c r="H883" s="34"/>
      <c r="I883" s="34"/>
      <c r="J883" s="34"/>
      <c r="K883" s="34"/>
      <c r="L883" s="34"/>
      <c r="M883" s="34"/>
      <c r="N883" s="34"/>
      <c r="O883" s="34"/>
      <c r="P883" s="34"/>
      <c r="Q883" s="34"/>
      <c r="R883" s="34"/>
      <c r="S883" s="34"/>
      <c r="T883" s="34"/>
      <c r="U883" s="34"/>
      <c r="V883" s="34"/>
      <c r="W883" s="34"/>
      <c r="X883" s="34"/>
      <c r="Y883" s="34"/>
      <c r="Z883" s="34"/>
      <c r="AA883" s="34"/>
      <c r="AB883" s="34"/>
      <c r="AC883" s="34"/>
      <c r="AD883" s="34"/>
      <c r="AE883" s="34"/>
      <c r="AF883" s="34"/>
      <c r="AG883" s="34"/>
      <c r="AH883" s="34"/>
      <c r="AI883" s="34"/>
      <c r="AJ883" s="34"/>
      <c r="AK883" s="34"/>
      <c r="AL883" s="34"/>
      <c r="AM883" s="34"/>
      <c r="AN883" s="34"/>
      <c r="AO883" s="34"/>
      <c r="AP883" s="34"/>
      <c r="AQ883" s="34"/>
      <c r="AR883" s="34"/>
      <c r="AS883" s="34"/>
      <c r="AT883" s="34"/>
      <c r="AU883" s="34"/>
      <c r="AV883" s="34"/>
      <c r="AW883" s="34"/>
      <c r="AX883" s="34"/>
      <c r="AY883" s="34"/>
      <c r="AZ883" s="34"/>
      <c r="BA883" s="34"/>
      <c r="BB883" s="34"/>
      <c r="BC883" s="34"/>
      <c r="BD883" s="34"/>
      <c r="BE883" s="34"/>
      <c r="BF883" s="34"/>
      <c r="BG883" s="34"/>
      <c r="BH883" s="34"/>
      <c r="BI883" s="34"/>
      <c r="BJ883" s="34"/>
      <c r="BK883" s="34"/>
      <c r="BL883" s="34"/>
      <c r="BM883" s="34"/>
      <c r="BN883" s="34"/>
      <c r="BO883" s="34"/>
      <c r="BP883" s="34"/>
      <c r="BQ883" s="34"/>
      <c r="BR883" s="34"/>
      <c r="BS883" s="34"/>
      <c r="BT883" s="34"/>
      <c r="BU883" s="34"/>
      <c r="BV883" s="34"/>
      <c r="BW883" s="34"/>
      <c r="BX883" s="34"/>
      <c r="BY883" s="34"/>
      <c r="BZ883" s="34"/>
      <c r="CA883" s="34"/>
      <c r="CB883" s="34"/>
      <c r="CC883" s="34"/>
      <c r="CD883" s="34"/>
      <c r="CE883" s="34"/>
      <c r="CF883" s="34"/>
      <c r="CG883" s="34"/>
      <c r="CH883" s="34"/>
      <c r="CI883" s="34"/>
      <c r="CJ883" s="34"/>
      <c r="CK883" s="34"/>
      <c r="CL883" s="34"/>
      <c r="CM883" s="34"/>
      <c r="CN883" s="34"/>
      <c r="CO883" s="34"/>
      <c r="CP883" s="34"/>
      <c r="CQ883" s="35"/>
    </row>
    <row r="884" spans="1:95">
      <c r="A884" s="36">
        <v>36</v>
      </c>
      <c r="CQ884" s="32"/>
    </row>
    <row r="885" spans="1:95">
      <c r="A885" s="31"/>
      <c r="CQ885" s="32"/>
    </row>
    <row r="886" spans="1:95">
      <c r="A886" s="31"/>
      <c r="CQ886" s="32"/>
    </row>
    <row r="887" spans="1:95">
      <c r="A887" s="31"/>
      <c r="CQ887" s="32"/>
    </row>
    <row r="888" spans="1:95">
      <c r="A888" s="31"/>
      <c r="CQ888" s="32"/>
    </row>
    <row r="889" spans="1:95">
      <c r="A889" s="31"/>
      <c r="CQ889" s="32"/>
    </row>
    <row r="890" spans="1:95">
      <c r="A890" s="31"/>
      <c r="CQ890" s="32"/>
    </row>
    <row r="891" spans="1:95">
      <c r="A891" s="31"/>
      <c r="CQ891" s="32"/>
    </row>
    <row r="892" spans="1:95">
      <c r="A892" s="31"/>
      <c r="CQ892" s="32"/>
    </row>
    <row r="893" spans="1:95">
      <c r="A893" s="31"/>
      <c r="CQ893" s="32"/>
    </row>
    <row r="894" spans="1:95">
      <c r="A894" s="31"/>
      <c r="CQ894" s="32"/>
    </row>
    <row r="895" spans="1:95">
      <c r="A895" s="31"/>
      <c r="CQ895" s="32"/>
    </row>
    <row r="896" spans="1:95">
      <c r="A896" s="31"/>
      <c r="CQ896" s="32"/>
    </row>
    <row r="897" spans="1:95">
      <c r="A897" s="31"/>
      <c r="CQ897" s="32"/>
    </row>
    <row r="898" spans="1:95">
      <c r="A898" s="31"/>
      <c r="CQ898" s="32"/>
    </row>
    <row r="899" spans="1:95">
      <c r="A899" s="31"/>
      <c r="CQ899" s="32"/>
    </row>
    <row r="900" spans="1:95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4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5"/>
    </row>
    <row r="901" spans="1:95">
      <c r="A901" s="31">
        <v>40</v>
      </c>
      <c r="CQ901" s="32"/>
    </row>
    <row r="902" spans="1:95">
      <c r="A902" s="31"/>
      <c r="CQ902" s="32"/>
    </row>
    <row r="903" spans="1:95">
      <c r="A903" s="31"/>
      <c r="CQ903" s="32"/>
    </row>
    <row r="904" spans="1:95">
      <c r="A904" s="31"/>
      <c r="CQ904" s="32"/>
    </row>
    <row r="905" spans="1:95">
      <c r="A905" s="31"/>
      <c r="CQ905" s="32"/>
    </row>
    <row r="906" spans="1:95">
      <c r="A906" s="31"/>
      <c r="CQ906" s="32"/>
    </row>
    <row r="907" spans="1:95">
      <c r="A907" s="31"/>
      <c r="CQ907" s="32"/>
    </row>
    <row r="908" spans="1:95">
      <c r="A908" s="31"/>
      <c r="CQ908" s="32"/>
    </row>
    <row r="909" spans="1:95">
      <c r="A909" s="31"/>
      <c r="CQ909" s="32"/>
    </row>
    <row r="910" spans="1:95">
      <c r="A910" s="31"/>
      <c r="CQ910" s="32"/>
    </row>
    <row r="911" spans="1:95">
      <c r="A911" s="31"/>
      <c r="CQ911" s="32"/>
    </row>
    <row r="912" spans="1:95">
      <c r="A912" s="31"/>
      <c r="CQ912" s="32"/>
    </row>
    <row r="913" spans="1:95">
      <c r="A913" s="31"/>
      <c r="CQ913" s="32"/>
    </row>
    <row r="914" spans="1:95">
      <c r="A914" s="31"/>
      <c r="CQ914" s="32"/>
    </row>
    <row r="915" spans="1:95">
      <c r="A915" s="31"/>
      <c r="CQ915" s="32"/>
    </row>
    <row r="916" spans="1:95">
      <c r="A916" s="31"/>
      <c r="CQ916" s="32"/>
    </row>
    <row r="917" spans="1:95">
      <c r="A917" s="31"/>
      <c r="CQ917" s="32"/>
    </row>
    <row r="918" spans="1:95">
      <c r="A918" s="33"/>
      <c r="B918" s="34"/>
      <c r="C918" s="34"/>
      <c r="D918" s="34"/>
      <c r="E918" s="34"/>
      <c r="F918" s="34"/>
      <c r="G918" s="34"/>
      <c r="H918" s="34"/>
      <c r="I918" s="34"/>
      <c r="J918" s="34"/>
      <c r="K918" s="34"/>
      <c r="L918" s="34"/>
      <c r="M918" s="34"/>
      <c r="N918" s="34"/>
      <c r="O918" s="34"/>
      <c r="P918" s="34"/>
      <c r="Q918" s="34"/>
      <c r="R918" s="34"/>
      <c r="S918" s="34"/>
      <c r="T918" s="34"/>
      <c r="U918" s="34"/>
      <c r="V918" s="34"/>
      <c r="W918" s="34"/>
      <c r="X918" s="34"/>
      <c r="Y918" s="34"/>
      <c r="Z918" s="34"/>
      <c r="AA918" s="34"/>
      <c r="AB918" s="34"/>
      <c r="AC918" s="34"/>
      <c r="AD918" s="34"/>
      <c r="AE918" s="34"/>
      <c r="AF918" s="34"/>
      <c r="AG918" s="34"/>
      <c r="AH918" s="34"/>
      <c r="AI918" s="34"/>
      <c r="AJ918" s="34"/>
      <c r="AK918" s="34"/>
      <c r="AL918" s="34"/>
      <c r="AM918" s="34"/>
      <c r="AN918" s="34"/>
      <c r="AO918" s="34"/>
      <c r="AP918" s="34"/>
      <c r="AQ918" s="34"/>
      <c r="AR918" s="34"/>
      <c r="AS918" s="34"/>
      <c r="AT918" s="34"/>
      <c r="AU918" s="34"/>
      <c r="AV918" s="34"/>
      <c r="AW918" s="34"/>
      <c r="AX918" s="34"/>
      <c r="AY918" s="34"/>
      <c r="AZ918" s="34"/>
      <c r="BA918" s="34"/>
      <c r="BB918" s="34"/>
      <c r="BC918" s="34"/>
      <c r="BD918" s="34"/>
      <c r="BE918" s="34"/>
      <c r="BF918" s="34"/>
      <c r="BG918" s="34"/>
      <c r="BH918" s="34"/>
      <c r="BI918" s="34"/>
      <c r="BJ918" s="34"/>
      <c r="BK918" s="34"/>
      <c r="BL918" s="34"/>
      <c r="BM918" s="34"/>
      <c r="BN918" s="34"/>
      <c r="BO918" s="34"/>
      <c r="BP918" s="34"/>
      <c r="BQ918" s="34"/>
      <c r="BR918" s="34"/>
      <c r="BS918" s="34"/>
      <c r="BT918" s="34"/>
      <c r="BU918" s="34"/>
      <c r="BV918" s="34"/>
      <c r="BW918" s="34"/>
      <c r="BX918" s="34"/>
      <c r="BY918" s="34"/>
      <c r="BZ918" s="34"/>
      <c r="CA918" s="34"/>
      <c r="CB918" s="34"/>
      <c r="CC918" s="34"/>
      <c r="CD918" s="34"/>
      <c r="CE918" s="34"/>
      <c r="CF918" s="34"/>
      <c r="CG918" s="34"/>
      <c r="CH918" s="34"/>
      <c r="CI918" s="34"/>
      <c r="CJ918" s="34"/>
      <c r="CK918" s="34"/>
      <c r="CL918" s="34"/>
      <c r="CM918" s="34"/>
      <c r="CN918" s="34"/>
      <c r="CO918" s="34"/>
      <c r="CP918" s="34"/>
      <c r="CQ918" s="35"/>
    </row>
    <row r="919" spans="1:95">
      <c r="A919" s="31">
        <v>41</v>
      </c>
      <c r="CQ919" s="32"/>
    </row>
    <row r="920" spans="1:95">
      <c r="A920" s="31"/>
      <c r="CQ920" s="32"/>
    </row>
    <row r="921" spans="1:95">
      <c r="A921" s="31"/>
      <c r="CQ921" s="32"/>
    </row>
    <row r="922" spans="1:95">
      <c r="A922" s="31"/>
      <c r="CQ922" s="32"/>
    </row>
    <row r="923" spans="1:95">
      <c r="A923" s="31"/>
      <c r="CQ923" s="32"/>
    </row>
    <row r="924" spans="1:95">
      <c r="A924" s="31"/>
      <c r="CQ924" s="32"/>
    </row>
    <row r="925" spans="1:95">
      <c r="A925" s="31"/>
      <c r="CQ925" s="32"/>
    </row>
    <row r="926" spans="1:95">
      <c r="A926" s="31"/>
      <c r="CQ926" s="32"/>
    </row>
    <row r="927" spans="1:95">
      <c r="A927" s="31"/>
      <c r="CQ927" s="32"/>
    </row>
    <row r="928" spans="1:95">
      <c r="A928" s="31"/>
      <c r="CQ928" s="32"/>
    </row>
    <row r="929" spans="1:95">
      <c r="A929" s="31"/>
      <c r="CQ929" s="32"/>
    </row>
    <row r="930" spans="1:95">
      <c r="A930" s="31"/>
      <c r="CQ930" s="32"/>
    </row>
    <row r="931" spans="1:95">
      <c r="A931" s="31"/>
      <c r="CQ931" s="32"/>
    </row>
    <row r="932" spans="1:95">
      <c r="A932" s="31"/>
      <c r="CQ932" s="32"/>
    </row>
    <row r="933" spans="1:95">
      <c r="A933" s="31"/>
      <c r="CQ933" s="32"/>
    </row>
    <row r="934" spans="1:95">
      <c r="A934" s="31"/>
      <c r="CQ934" s="32"/>
    </row>
    <row r="935" spans="1:95">
      <c r="A935" s="33"/>
      <c r="B935" s="34"/>
      <c r="C935" s="34"/>
      <c r="D935" s="34"/>
      <c r="E935" s="34"/>
      <c r="F935" s="34"/>
      <c r="G935" s="34"/>
      <c r="H935" s="34"/>
      <c r="I935" s="34"/>
      <c r="J935" s="34"/>
      <c r="K935" s="34"/>
      <c r="L935" s="34"/>
      <c r="M935" s="34"/>
      <c r="N935" s="34"/>
      <c r="O935" s="34"/>
      <c r="P935" s="34"/>
      <c r="Q935" s="34"/>
      <c r="R935" s="34"/>
      <c r="S935" s="34"/>
      <c r="T935" s="34"/>
      <c r="U935" s="34"/>
      <c r="V935" s="34"/>
      <c r="W935" s="34"/>
      <c r="X935" s="34"/>
      <c r="Y935" s="34"/>
      <c r="Z935" s="34"/>
      <c r="AA935" s="34"/>
      <c r="AB935" s="34"/>
      <c r="AC935" s="34"/>
      <c r="AD935" s="34"/>
      <c r="AE935" s="34"/>
      <c r="AF935" s="34"/>
      <c r="AG935" s="34"/>
      <c r="AH935" s="34"/>
      <c r="AI935" s="34"/>
      <c r="AJ935" s="34"/>
      <c r="AK935" s="34"/>
      <c r="AL935" s="34"/>
      <c r="AM935" s="34"/>
      <c r="AN935" s="34"/>
      <c r="AO935" s="34"/>
      <c r="AP935" s="34"/>
      <c r="AQ935" s="34"/>
      <c r="AR935" s="34"/>
      <c r="AS935" s="34"/>
      <c r="AT935" s="34"/>
      <c r="AU935" s="34"/>
      <c r="AV935" s="34"/>
      <c r="AW935" s="34"/>
      <c r="AX935" s="34"/>
      <c r="AY935" s="34"/>
      <c r="AZ935" s="34"/>
      <c r="BA935" s="34"/>
      <c r="BB935" s="34"/>
      <c r="BC935" s="34"/>
      <c r="BD935" s="34"/>
      <c r="BE935" s="34"/>
      <c r="BF935" s="34"/>
      <c r="BG935" s="34"/>
      <c r="BH935" s="34"/>
      <c r="BI935" s="34"/>
      <c r="BJ935" s="34"/>
      <c r="BK935" s="34"/>
      <c r="BL935" s="34"/>
      <c r="BM935" s="34"/>
      <c r="BN935" s="34"/>
      <c r="BO935" s="34"/>
      <c r="BP935" s="34"/>
      <c r="BQ935" s="34"/>
      <c r="BR935" s="34"/>
      <c r="BS935" s="34"/>
      <c r="BT935" s="34"/>
      <c r="BU935" s="34"/>
      <c r="BV935" s="34"/>
      <c r="BW935" s="34"/>
      <c r="BX935" s="34"/>
      <c r="BY935" s="34"/>
      <c r="BZ935" s="34"/>
      <c r="CA935" s="34"/>
      <c r="CB935" s="34"/>
      <c r="CC935" s="34"/>
      <c r="CD935" s="34"/>
      <c r="CE935" s="34"/>
      <c r="CF935" s="34"/>
      <c r="CG935" s="34"/>
      <c r="CH935" s="34"/>
      <c r="CI935" s="34"/>
      <c r="CJ935" s="34"/>
      <c r="CK935" s="34"/>
      <c r="CL935" s="34"/>
      <c r="CM935" s="34"/>
      <c r="CN935" s="34"/>
      <c r="CO935" s="34"/>
      <c r="CP935" s="34"/>
      <c r="CQ935" s="35"/>
    </row>
    <row r="936" spans="1:95">
      <c r="A936" s="31">
        <v>44</v>
      </c>
      <c r="CQ936" s="32"/>
    </row>
    <row r="937" spans="1:95">
      <c r="A937" s="31"/>
      <c r="CQ937" s="32"/>
    </row>
    <row r="938" spans="1:95">
      <c r="A938" s="31"/>
      <c r="CQ938" s="32"/>
    </row>
    <row r="939" spans="1:95">
      <c r="A939" s="31"/>
      <c r="CQ939" s="32"/>
    </row>
    <row r="940" spans="1:95">
      <c r="A940" s="31"/>
      <c r="CQ940" s="32"/>
    </row>
    <row r="941" spans="1:95">
      <c r="A941" s="31"/>
      <c r="CQ941" s="32"/>
    </row>
    <row r="942" spans="1:95">
      <c r="A942" s="31"/>
      <c r="CQ942" s="32"/>
    </row>
    <row r="943" spans="1:95">
      <c r="A943" s="31"/>
      <c r="CQ943" s="32"/>
    </row>
    <row r="944" spans="1:95">
      <c r="A944" s="31"/>
      <c r="CQ944" s="32"/>
    </row>
    <row r="945" spans="1:95">
      <c r="A945" s="31"/>
      <c r="CQ945" s="32"/>
    </row>
    <row r="946" spans="1:95">
      <c r="A946" s="31"/>
      <c r="CQ946" s="32"/>
    </row>
    <row r="947" spans="1:95">
      <c r="A947" s="31"/>
      <c r="CQ947" s="32"/>
    </row>
    <row r="948" spans="1:95">
      <c r="A948" s="31"/>
      <c r="CQ948" s="32"/>
    </row>
    <row r="949" spans="1:95">
      <c r="A949" s="31"/>
      <c r="CQ949" s="32"/>
    </row>
    <row r="950" spans="1:95">
      <c r="A950" s="31"/>
      <c r="CQ950" s="32"/>
    </row>
    <row r="951" spans="1:95">
      <c r="A951" s="31"/>
      <c r="CQ951" s="32"/>
    </row>
    <row r="952" spans="1:95">
      <c r="A952" s="33"/>
      <c r="B952" s="34"/>
      <c r="C952" s="34"/>
      <c r="D952" s="34"/>
      <c r="E952" s="34"/>
      <c r="F952" s="34"/>
      <c r="G952" s="34"/>
      <c r="H952" s="34"/>
      <c r="I952" s="34"/>
      <c r="J952" s="34"/>
      <c r="K952" s="34"/>
      <c r="L952" s="34"/>
      <c r="M952" s="34"/>
      <c r="N952" s="34"/>
      <c r="O952" s="34"/>
      <c r="P952" s="34"/>
      <c r="Q952" s="34"/>
      <c r="R952" s="34"/>
      <c r="S952" s="34"/>
      <c r="T952" s="34"/>
      <c r="U952" s="34"/>
      <c r="V952" s="34"/>
      <c r="W952" s="34"/>
      <c r="X952" s="34"/>
      <c r="Y952" s="34"/>
      <c r="Z952" s="34"/>
      <c r="AA952" s="34"/>
      <c r="AB952" s="34"/>
      <c r="AC952" s="34"/>
      <c r="AD952" s="34"/>
      <c r="AE952" s="34"/>
      <c r="AF952" s="34"/>
      <c r="AG952" s="34"/>
      <c r="AH952" s="34"/>
      <c r="AI952" s="34"/>
      <c r="AJ952" s="34"/>
      <c r="AK952" s="34"/>
      <c r="AL952" s="34"/>
      <c r="AM952" s="34"/>
      <c r="AN952" s="34"/>
      <c r="AO952" s="34"/>
      <c r="AP952" s="34"/>
      <c r="AQ952" s="34"/>
      <c r="AR952" s="34"/>
      <c r="AS952" s="34"/>
      <c r="AT952" s="34"/>
      <c r="AU952" s="34"/>
      <c r="AV952" s="34"/>
      <c r="AW952" s="34"/>
      <c r="AX952" s="34"/>
      <c r="AY952" s="34"/>
      <c r="AZ952" s="34"/>
      <c r="BA952" s="34"/>
      <c r="BB952" s="34"/>
      <c r="BC952" s="34"/>
      <c r="BD952" s="34"/>
      <c r="BE952" s="34"/>
      <c r="BF952" s="34"/>
      <c r="BG952" s="34"/>
      <c r="BH952" s="34"/>
      <c r="BI952" s="34"/>
      <c r="BJ952" s="34"/>
      <c r="BK952" s="34"/>
      <c r="BL952" s="34"/>
      <c r="BM952" s="34"/>
      <c r="BN952" s="34"/>
      <c r="BO952" s="34"/>
      <c r="BP952" s="34"/>
      <c r="BQ952" s="34"/>
      <c r="BR952" s="34"/>
      <c r="BS952" s="34"/>
      <c r="BT952" s="34"/>
      <c r="BU952" s="34"/>
      <c r="BV952" s="34"/>
      <c r="BW952" s="34"/>
      <c r="BX952" s="34"/>
      <c r="BY952" s="34"/>
      <c r="BZ952" s="34"/>
      <c r="CA952" s="34"/>
      <c r="CB952" s="34"/>
      <c r="CC952" s="34"/>
      <c r="CD952" s="34"/>
      <c r="CE952" s="34"/>
      <c r="CF952" s="34"/>
      <c r="CG952" s="34"/>
      <c r="CH952" s="34"/>
      <c r="CI952" s="34"/>
      <c r="CJ952" s="34"/>
      <c r="CK952" s="34"/>
      <c r="CL952" s="34"/>
      <c r="CM952" s="34"/>
      <c r="CN952" s="34"/>
      <c r="CO952" s="34"/>
      <c r="CP952" s="34"/>
      <c r="CQ952" s="35"/>
    </row>
    <row r="953" spans="1:95">
      <c r="A953" s="31">
        <v>45</v>
      </c>
      <c r="CQ953" s="32"/>
    </row>
    <row r="954" spans="1:95">
      <c r="A954" s="31"/>
      <c r="CQ954" s="32"/>
    </row>
    <row r="955" spans="1:95">
      <c r="A955" s="31"/>
      <c r="CQ955" s="32"/>
    </row>
    <row r="956" spans="1:95">
      <c r="A956" s="31"/>
      <c r="CQ956" s="32"/>
    </row>
    <row r="957" spans="1:95">
      <c r="A957" s="31"/>
      <c r="CQ957" s="32"/>
    </row>
    <row r="958" spans="1:95">
      <c r="A958" s="31"/>
      <c r="CQ958" s="32"/>
    </row>
    <row r="959" spans="1:95">
      <c r="A959" s="31"/>
      <c r="CQ959" s="32"/>
    </row>
    <row r="960" spans="1:95">
      <c r="A960" s="31"/>
      <c r="CQ960" s="32"/>
    </row>
    <row r="961" spans="1:95">
      <c r="A961" s="31"/>
      <c r="CQ961" s="32"/>
    </row>
    <row r="962" spans="1:95">
      <c r="A962" s="31"/>
      <c r="CQ962" s="32"/>
    </row>
    <row r="963" spans="1:95">
      <c r="A963" s="31"/>
      <c r="CQ963" s="32"/>
    </row>
    <row r="964" spans="1:95">
      <c r="A964" s="31"/>
      <c r="CQ964" s="32"/>
    </row>
    <row r="965" spans="1:95">
      <c r="A965" s="31"/>
      <c r="CQ965" s="32"/>
    </row>
    <row r="966" spans="1:95">
      <c r="A966" s="31"/>
      <c r="CQ966" s="32"/>
    </row>
    <row r="967" spans="1:95">
      <c r="A967" s="31"/>
      <c r="CQ967" s="32"/>
    </row>
    <row r="968" spans="1:95">
      <c r="A968" s="33"/>
      <c r="B968" s="34"/>
      <c r="C968" s="34"/>
      <c r="D968" s="34"/>
      <c r="E968" s="34"/>
      <c r="F968" s="34"/>
      <c r="G968" s="34"/>
      <c r="H968" s="34"/>
      <c r="I968" s="34"/>
      <c r="J968" s="34"/>
      <c r="K968" s="34"/>
      <c r="L968" s="34"/>
      <c r="M968" s="34"/>
      <c r="N968" s="34"/>
      <c r="O968" s="34"/>
      <c r="P968" s="34"/>
      <c r="Q968" s="34"/>
      <c r="R968" s="34"/>
      <c r="S968" s="34"/>
      <c r="T968" s="34"/>
      <c r="U968" s="34"/>
      <c r="V968" s="34"/>
      <c r="W968" s="34"/>
      <c r="X968" s="34"/>
      <c r="Y968" s="34"/>
      <c r="Z968" s="34"/>
      <c r="AA968" s="34"/>
      <c r="AB968" s="34"/>
      <c r="AC968" s="34"/>
      <c r="AD968" s="34"/>
      <c r="AE968" s="34"/>
      <c r="AF968" s="34"/>
      <c r="AG968" s="34"/>
      <c r="AH968" s="34"/>
      <c r="AI968" s="34"/>
      <c r="AJ968" s="34"/>
      <c r="AK968" s="34"/>
      <c r="AL968" s="34"/>
      <c r="AM968" s="34"/>
      <c r="AN968" s="34"/>
      <c r="AO968" s="34"/>
      <c r="AP968" s="34"/>
      <c r="AQ968" s="34"/>
      <c r="AR968" s="34"/>
      <c r="AS968" s="34"/>
      <c r="AT968" s="34"/>
      <c r="AU968" s="34"/>
      <c r="AV968" s="34"/>
      <c r="AW968" s="34"/>
      <c r="AX968" s="34"/>
      <c r="AY968" s="34"/>
      <c r="AZ968" s="34"/>
      <c r="BA968" s="34"/>
      <c r="BB968" s="34"/>
      <c r="BC968" s="34"/>
      <c r="BD968" s="34"/>
      <c r="BE968" s="34"/>
      <c r="BF968" s="34"/>
      <c r="BG968" s="34"/>
      <c r="BH968" s="34"/>
      <c r="BI968" s="34"/>
      <c r="BJ968" s="34"/>
      <c r="BK968" s="34"/>
      <c r="BL968" s="34"/>
      <c r="BM968" s="34"/>
      <c r="BN968" s="34"/>
      <c r="BO968" s="34"/>
      <c r="BP968" s="34"/>
      <c r="BQ968" s="34"/>
      <c r="BR968" s="34"/>
      <c r="BS968" s="34"/>
      <c r="BT968" s="34"/>
      <c r="BU968" s="34"/>
      <c r="BV968" s="34"/>
      <c r="BW968" s="34"/>
      <c r="BX968" s="34"/>
      <c r="BY968" s="34"/>
      <c r="BZ968" s="34"/>
      <c r="CA968" s="34"/>
      <c r="CB968" s="34"/>
      <c r="CC968" s="34"/>
      <c r="CD968" s="34"/>
      <c r="CE968" s="34"/>
      <c r="CF968" s="34"/>
      <c r="CG968" s="34"/>
      <c r="CH968" s="34"/>
      <c r="CI968" s="34"/>
      <c r="CJ968" s="34"/>
      <c r="CK968" s="34"/>
      <c r="CL968" s="34"/>
      <c r="CM968" s="34"/>
      <c r="CN968" s="34"/>
      <c r="CO968" s="34"/>
      <c r="CP968" s="34"/>
      <c r="CQ968" s="35"/>
    </row>
    <row r="969" spans="1:95">
      <c r="A969" s="31"/>
      <c r="CQ969" s="32"/>
    </row>
    <row r="970" spans="1:95">
      <c r="A970" s="31">
        <v>46</v>
      </c>
      <c r="CQ970" s="32"/>
    </row>
    <row r="971" spans="1:95">
      <c r="A971" s="31"/>
      <c r="CQ971" s="32"/>
    </row>
    <row r="972" spans="1:95">
      <c r="A972" s="31"/>
      <c r="CQ972" s="32"/>
    </row>
    <row r="973" spans="1:95">
      <c r="A973" s="31"/>
      <c r="CQ973" s="32"/>
    </row>
    <row r="974" spans="1:95">
      <c r="A974" s="31"/>
      <c r="CQ974" s="32"/>
    </row>
    <row r="975" spans="1:95">
      <c r="A975" s="31"/>
      <c r="CQ975" s="32"/>
    </row>
    <row r="976" spans="1:95">
      <c r="A976" s="31"/>
      <c r="CQ976" s="32"/>
    </row>
    <row r="977" spans="1:95">
      <c r="A977" s="31"/>
      <c r="CQ977" s="32"/>
    </row>
    <row r="978" spans="1:95">
      <c r="A978" s="31"/>
      <c r="CQ978" s="32"/>
    </row>
    <row r="979" spans="1:95">
      <c r="A979" s="31"/>
      <c r="CQ979" s="32"/>
    </row>
    <row r="980" spans="1:95">
      <c r="A980" s="31"/>
      <c r="CQ980" s="32"/>
    </row>
    <row r="981" spans="1:95">
      <c r="A981" s="31"/>
      <c r="CQ981" s="32"/>
    </row>
    <row r="982" spans="1:95">
      <c r="A982" s="31"/>
      <c r="CQ982" s="32"/>
    </row>
    <row r="983" spans="1:95">
      <c r="A983" s="31"/>
      <c r="CQ983" s="32"/>
    </row>
    <row r="984" spans="1:95">
      <c r="A984" s="31"/>
      <c r="CQ984" s="32"/>
    </row>
    <row r="985" spans="1:95">
      <c r="A985" s="31"/>
      <c r="CQ985" s="32"/>
    </row>
    <row r="986" spans="1:95">
      <c r="A986" s="31"/>
      <c r="CQ986" s="32"/>
    </row>
    <row r="987" spans="1:95">
      <c r="A987" s="31"/>
      <c r="CQ987" s="32"/>
    </row>
    <row r="988" spans="1:95">
      <c r="A988" s="31"/>
      <c r="CQ988" s="32"/>
    </row>
    <row r="989" spans="1:95">
      <c r="A989" s="31"/>
      <c r="CQ989" s="32"/>
    </row>
    <row r="990" spans="1:95">
      <c r="A990" s="31"/>
      <c r="CQ990" s="32"/>
    </row>
    <row r="991" spans="1:95">
      <c r="A991" s="31"/>
      <c r="CQ991" s="32"/>
    </row>
    <row r="992" spans="1:95">
      <c r="A992" s="31"/>
      <c r="CQ992" s="32"/>
    </row>
    <row r="993" spans="1:95">
      <c r="A993" s="31"/>
      <c r="CQ993" s="32"/>
    </row>
    <row r="994" spans="1:95">
      <c r="A994" s="31"/>
      <c r="CQ994" s="32"/>
    </row>
    <row r="995" spans="1:95">
      <c r="A995" s="31"/>
      <c r="CQ995" s="32"/>
    </row>
    <row r="996" spans="1:95">
      <c r="A996" s="31"/>
      <c r="CQ996" s="32"/>
    </row>
    <row r="997" spans="1:95">
      <c r="A997" s="31"/>
      <c r="CQ997" s="32"/>
    </row>
    <row r="998" spans="1:95">
      <c r="A998" s="31"/>
      <c r="CQ998" s="32"/>
    </row>
    <row r="999" spans="1:95">
      <c r="A999" s="31"/>
      <c r="CQ999" s="32"/>
    </row>
    <row r="1000" spans="1:95">
      <c r="A1000" s="31"/>
      <c r="CQ1000" s="32"/>
    </row>
    <row r="1001" spans="1:95">
      <c r="A1001" s="31"/>
      <c r="CQ1001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3" fitToHeight="0" orientation="landscape" r:id="rId1"/>
  <rowBreaks count="12" manualBreakCount="12">
    <brk id="90" max="16383" man="1"/>
    <brk id="191" max="16383" man="1"/>
    <brk id="263" max="16383" man="1"/>
    <brk id="371" max="16383" man="1"/>
    <brk id="424" max="16383" man="1"/>
    <brk id="512" max="16383" man="1"/>
    <brk id="588" max="16383" man="1"/>
    <brk id="655" max="16383" man="1"/>
    <brk id="723" max="16383" man="1"/>
    <brk id="796" max="16383" man="1"/>
    <brk id="865" max="16383" man="1"/>
    <brk id="935" max="16383" man="1"/>
  </rowBreaks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a73fd218-8bca-4422-add3-bf5da46cbfd8"/>
    <ds:schemaRef ds:uri="http://schemas.microsoft.com/office/infopath/2007/PartnerControls"/>
    <ds:schemaRef ds:uri="082b249c-3e96-4a7c-9ff2-21fd1dcff023"/>
    <ds:schemaRef ds:uri="http://www.w3.org/XML/1998/namespace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DP-01</vt:lpstr>
      <vt:lpstr>EVD_OPL01-01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Aryo Budi Dwikarso Prasetyo</cp:lastModifiedBy>
  <cp:revision/>
  <cp:lastPrinted>2023-11-01T07:40:08Z</cp:lastPrinted>
  <dcterms:created xsi:type="dcterms:W3CDTF">2023-05-13T06:19:47Z</dcterms:created>
  <dcterms:modified xsi:type="dcterms:W3CDTF">2023-11-22T02:47:33Z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